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imu\図書館連携・協力室\JUSTICE\0019_基礎データ\為替相場データ(三菱UFJ-対顧客外国為替相場)\"/>
    </mc:Choice>
  </mc:AlternateContent>
  <bookViews>
    <workbookView xWindow="0" yWindow="0" windowWidth="28800" windowHeight="13260"/>
  </bookViews>
  <sheets>
    <sheet name="各年の値" sheetId="3" r:id="rId1"/>
    <sheet name="10月前半の平均値" sheetId="5" r:id="rId2"/>
  </sheets>
  <definedNames>
    <definedName name="_xlnm.Print_Area" localSheetId="0">各年の値!$A$1:$X$55</definedName>
  </definedNames>
  <calcPr calcId="162913"/>
</workbook>
</file>

<file path=xl/calcChain.xml><?xml version="1.0" encoding="utf-8"?>
<calcChain xmlns="http://schemas.openxmlformats.org/spreadsheetml/2006/main">
  <c r="X33" i="3" l="1"/>
  <c r="R33" i="3"/>
  <c r="L33" i="3"/>
  <c r="F33" i="3"/>
  <c r="X33" i="5"/>
  <c r="R33" i="5"/>
  <c r="L33" i="5"/>
  <c r="F33" i="5"/>
  <c r="F32" i="5" l="1"/>
  <c r="L32" i="5"/>
  <c r="R32" i="5"/>
  <c r="X32" i="5"/>
  <c r="X32" i="3"/>
  <c r="R32" i="3"/>
  <c r="L32" i="3"/>
  <c r="F32" i="3"/>
  <c r="F31" i="5" l="1"/>
  <c r="X31" i="5"/>
  <c r="R31" i="5"/>
  <c r="L31" i="5"/>
  <c r="L30" i="5" l="1"/>
  <c r="F30" i="5" l="1"/>
  <c r="F26" i="5"/>
  <c r="F27" i="5"/>
  <c r="F28" i="5"/>
  <c r="F29" i="5"/>
  <c r="L27" i="5"/>
  <c r="L28" i="5"/>
  <c r="L29" i="5"/>
  <c r="X27" i="5"/>
  <c r="X28" i="5"/>
  <c r="X29" i="5"/>
  <c r="X30" i="5"/>
  <c r="R27" i="5"/>
  <c r="R28" i="5"/>
  <c r="R29" i="5"/>
  <c r="R30" i="5"/>
  <c r="F31" i="3" l="1"/>
  <c r="F30" i="3"/>
  <c r="L30" i="3"/>
  <c r="L31" i="3"/>
  <c r="R30" i="3"/>
  <c r="R31" i="3"/>
  <c r="X31" i="3"/>
  <c r="X30" i="3"/>
  <c r="R29" i="3"/>
  <c r="X29" i="3" l="1"/>
  <c r="L29" i="3"/>
  <c r="F29" i="3"/>
  <c r="F28" i="3"/>
  <c r="X28" i="3" l="1"/>
  <c r="R28" i="3"/>
  <c r="F24" i="3"/>
  <c r="L28" i="3"/>
  <c r="X27" i="3"/>
  <c r="F27" i="3"/>
  <c r="R27" i="3"/>
  <c r="L27" i="3"/>
  <c r="L9" i="3"/>
  <c r="L8" i="3"/>
  <c r="L7" i="3"/>
  <c r="L8" i="5"/>
  <c r="L7" i="5"/>
  <c r="L6" i="5"/>
  <c r="X26" i="5"/>
  <c r="R26" i="5"/>
  <c r="L26" i="5"/>
  <c r="X25" i="5"/>
  <c r="R25" i="5"/>
  <c r="L25" i="5"/>
  <c r="F25" i="5"/>
  <c r="X24" i="5"/>
  <c r="R24" i="5"/>
  <c r="L24" i="5"/>
  <c r="F24" i="5"/>
  <c r="X23" i="5"/>
  <c r="R23" i="5"/>
  <c r="L23" i="5"/>
  <c r="F23" i="5"/>
  <c r="X22" i="5"/>
  <c r="R22" i="5"/>
  <c r="L22" i="5"/>
  <c r="F22" i="5"/>
  <c r="X21" i="5"/>
  <c r="R21" i="5"/>
  <c r="L21" i="5"/>
  <c r="F21" i="5"/>
  <c r="X20" i="5"/>
  <c r="R20" i="5"/>
  <c r="L20" i="5"/>
  <c r="F20" i="5"/>
  <c r="X19" i="5"/>
  <c r="R19" i="5"/>
  <c r="L19" i="5"/>
  <c r="F19" i="5"/>
  <c r="X18" i="5"/>
  <c r="R18" i="5"/>
  <c r="L18" i="5"/>
  <c r="F18" i="5"/>
  <c r="X17" i="5"/>
  <c r="R17" i="5"/>
  <c r="L17" i="5"/>
  <c r="F17" i="5"/>
  <c r="X16" i="5"/>
  <c r="R16" i="5"/>
  <c r="L16" i="5"/>
  <c r="F16" i="5"/>
  <c r="X15" i="5"/>
  <c r="R15" i="5"/>
  <c r="L15" i="5"/>
  <c r="F15" i="5"/>
  <c r="X14" i="5"/>
  <c r="R14" i="5"/>
  <c r="L14" i="5"/>
  <c r="F14" i="5"/>
  <c r="X13" i="5"/>
  <c r="R13" i="5"/>
  <c r="L13" i="5"/>
  <c r="F13" i="5"/>
  <c r="X12" i="5"/>
  <c r="R12" i="5"/>
  <c r="L12" i="5"/>
  <c r="F12" i="5"/>
  <c r="X11" i="5"/>
  <c r="R11" i="5"/>
  <c r="L11" i="5"/>
  <c r="F11" i="5"/>
  <c r="X10" i="5"/>
  <c r="R10" i="5"/>
  <c r="L10" i="5"/>
  <c r="F10" i="5"/>
  <c r="X9" i="5"/>
  <c r="R9" i="5"/>
  <c r="L9" i="5"/>
  <c r="F9" i="5"/>
  <c r="X8" i="5"/>
  <c r="R8" i="5"/>
  <c r="F8" i="5"/>
  <c r="X7" i="5"/>
  <c r="R7" i="5"/>
  <c r="F7" i="5"/>
  <c r="X6" i="5"/>
  <c r="R6" i="5"/>
  <c r="F6" i="5"/>
  <c r="X11" i="3"/>
  <c r="X10" i="3"/>
  <c r="X9" i="3"/>
  <c r="X8" i="3"/>
  <c r="X7" i="3"/>
  <c r="R11" i="3"/>
  <c r="R10" i="3"/>
  <c r="R9" i="3"/>
  <c r="R8" i="3"/>
  <c r="R7" i="3"/>
  <c r="L11" i="3"/>
  <c r="L10" i="3"/>
  <c r="F11" i="3"/>
  <c r="F10" i="3"/>
  <c r="F9" i="3"/>
  <c r="F8" i="3"/>
  <c r="F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R26" i="3"/>
  <c r="L26" i="3"/>
  <c r="F26" i="3"/>
  <c r="R24" i="3"/>
  <c r="L24" i="3"/>
  <c r="R25" i="3"/>
  <c r="L25" i="3"/>
  <c r="F25" i="3"/>
  <c r="R23" i="3"/>
  <c r="L23" i="3"/>
  <c r="F23" i="3"/>
  <c r="R22" i="3"/>
  <c r="L22" i="3"/>
  <c r="F22" i="3"/>
  <c r="R21" i="3"/>
  <c r="L21" i="3"/>
  <c r="F21" i="3"/>
  <c r="R20" i="3"/>
  <c r="L20" i="3"/>
  <c r="F20" i="3"/>
  <c r="R19" i="3"/>
  <c r="L19" i="3"/>
  <c r="F19" i="3"/>
  <c r="R18" i="3"/>
  <c r="L18" i="3"/>
  <c r="F18" i="3"/>
  <c r="R17" i="3"/>
  <c r="L17" i="3"/>
  <c r="F17" i="3"/>
  <c r="R16" i="3"/>
  <c r="L16" i="3"/>
  <c r="F16" i="3"/>
  <c r="R15" i="3"/>
  <c r="L15" i="3"/>
  <c r="F15" i="3"/>
  <c r="R14" i="3"/>
  <c r="L14" i="3"/>
  <c r="F14" i="3"/>
  <c r="R13" i="3"/>
  <c r="L13" i="3"/>
  <c r="F13" i="3"/>
  <c r="R12" i="3"/>
  <c r="L12" i="3"/>
  <c r="F12" i="3"/>
</calcChain>
</file>

<file path=xl/sharedStrings.xml><?xml version="1.0" encoding="utf-8"?>
<sst xmlns="http://schemas.openxmlformats.org/spreadsheetml/2006/main" count="265" uniqueCount="74">
  <si>
    <t>上昇率</t>
    <rPh sb="0" eb="3">
      <t>ジョウショウリツ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</si>
  <si>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</si>
  <si>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</si>
  <si>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</si>
  <si>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</si>
  <si>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</si>
  <si>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</si>
  <si>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</si>
  <si>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</si>
  <si>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</si>
  <si>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</si>
  <si>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</si>
  <si>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</si>
  <si>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</si>
  <si>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</si>
  <si>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</si>
  <si>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</si>
  <si>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14</t>
    <phoneticPr fontId="2"/>
  </si>
  <si>
    <t>1996</t>
    <phoneticPr fontId="3"/>
  </si>
  <si>
    <t>97</t>
    <phoneticPr fontId="3"/>
  </si>
  <si>
    <t>98</t>
    <phoneticPr fontId="3"/>
  </si>
  <si>
    <t>99</t>
    <phoneticPr fontId="3"/>
  </si>
  <si>
    <t>2000</t>
    <phoneticPr fontId="3"/>
  </si>
  <si>
    <t>年間最高値</t>
    <rPh sb="0" eb="2">
      <t>ネンカン</t>
    </rPh>
    <rPh sb="2" eb="5">
      <t>サイタカネ</t>
    </rPh>
    <phoneticPr fontId="2"/>
  </si>
  <si>
    <t>年間最安値</t>
    <rPh sb="0" eb="2">
      <t>ネンカン</t>
    </rPh>
    <rPh sb="2" eb="5">
      <t>サイヤスネ</t>
    </rPh>
    <phoneticPr fontId="2"/>
  </si>
  <si>
    <t>年間平均値</t>
    <rPh sb="0" eb="2">
      <t>ネンカン</t>
    </rPh>
    <rPh sb="2" eb="4">
      <t>ヘイキン</t>
    </rPh>
    <rPh sb="4" eb="5">
      <t>チ</t>
    </rPh>
    <phoneticPr fontId="2"/>
  </si>
  <si>
    <r>
      <rPr>
        <b/>
        <sz val="11"/>
        <color theme="1"/>
        <rFont val="ＭＳ ゴシック"/>
        <family val="3"/>
        <charset val="128"/>
      </rPr>
      <t>スイス・フラン（</t>
    </r>
    <r>
      <rPr>
        <b/>
        <sz val="11"/>
        <color theme="1"/>
        <rFont val="Calibri"/>
        <family val="2"/>
      </rPr>
      <t>CHF</t>
    </r>
    <r>
      <rPr>
        <b/>
        <sz val="11"/>
        <color theme="1"/>
        <rFont val="ＭＳ ゴシック"/>
        <family val="3"/>
        <charset val="128"/>
      </rPr>
      <t>）</t>
    </r>
    <phoneticPr fontId="2"/>
  </si>
  <si>
    <r>
      <rPr>
        <b/>
        <sz val="11"/>
        <color theme="1"/>
        <rFont val="ＭＳ ゴシック"/>
        <family val="3"/>
        <charset val="128"/>
      </rPr>
      <t>英ポンド（</t>
    </r>
    <r>
      <rPr>
        <b/>
        <sz val="11"/>
        <color theme="1"/>
        <rFont val="Calibri"/>
        <family val="2"/>
      </rPr>
      <t>GBP</t>
    </r>
    <r>
      <rPr>
        <b/>
        <sz val="11"/>
        <color theme="1"/>
        <rFont val="ＭＳ ゴシック"/>
        <family val="3"/>
        <charset val="128"/>
      </rPr>
      <t>）</t>
    </r>
    <rPh sb="0" eb="1">
      <t>エイ</t>
    </rPh>
    <phoneticPr fontId="2"/>
  </si>
  <si>
    <r>
      <rPr>
        <b/>
        <sz val="11"/>
        <color theme="1"/>
        <rFont val="ＭＳ ゴシック"/>
        <family val="3"/>
        <charset val="128"/>
      </rPr>
      <t>ユーロ（</t>
    </r>
    <r>
      <rPr>
        <b/>
        <sz val="11"/>
        <color theme="1"/>
        <rFont val="Calibri"/>
        <family val="2"/>
      </rPr>
      <t>EUR</t>
    </r>
    <r>
      <rPr>
        <b/>
        <sz val="11"/>
        <color theme="1"/>
        <rFont val="ＭＳ ゴシック"/>
        <family val="3"/>
        <charset val="128"/>
      </rPr>
      <t>）</t>
    </r>
    <phoneticPr fontId="2"/>
  </si>
  <si>
    <r>
      <rPr>
        <b/>
        <sz val="11"/>
        <color theme="1"/>
        <rFont val="ＭＳ ゴシック"/>
        <family val="3"/>
        <charset val="128"/>
      </rPr>
      <t>米ドル（</t>
    </r>
    <r>
      <rPr>
        <b/>
        <sz val="11"/>
        <color theme="1"/>
        <rFont val="Calibri"/>
        <family val="2"/>
      </rPr>
      <t>USD</t>
    </r>
    <r>
      <rPr>
        <b/>
        <sz val="11"/>
        <color theme="1"/>
        <rFont val="ＭＳ ゴシック"/>
        <family val="3"/>
        <charset val="128"/>
      </rPr>
      <t>）</t>
    </r>
    <rPh sb="0" eb="1">
      <t>ベイ</t>
    </rPh>
    <phoneticPr fontId="2"/>
  </si>
  <si>
    <t>平均値</t>
    <rPh sb="0" eb="2">
      <t>ヘイキン</t>
    </rPh>
    <rPh sb="2" eb="3">
      <t>チ</t>
    </rPh>
    <phoneticPr fontId="2"/>
  </si>
  <si>
    <t>17</t>
    <phoneticPr fontId="2"/>
  </si>
  <si>
    <t>外国為替レートの推移（各年の値）</t>
    <rPh sb="0" eb="2">
      <t>ガイコク</t>
    </rPh>
    <rPh sb="2" eb="4">
      <t>カワセ</t>
    </rPh>
    <rPh sb="8" eb="10">
      <t>スイイ</t>
    </rPh>
    <rPh sb="11" eb="13">
      <t>カクネン</t>
    </rPh>
    <rPh sb="14" eb="15">
      <t>アタイ</t>
    </rPh>
    <phoneticPr fontId="3"/>
  </si>
  <si>
    <t>18</t>
  </si>
  <si>
    <t>「三菱UFJ銀行」公表の“TTS”(Telegraphic Transfer Selling) による，各年の範囲と平均値〔JUSTICE事務局作成〕</t>
    <rPh sb="1" eb="3">
      <t>ミツビシ</t>
    </rPh>
    <rPh sb="6" eb="8">
      <t>ギンコウ</t>
    </rPh>
    <rPh sb="9" eb="11">
      <t>コウヒョウ</t>
    </rPh>
    <rPh sb="52" eb="54">
      <t>カクネン</t>
    </rPh>
    <rPh sb="55" eb="57">
      <t>ハンイ</t>
    </rPh>
    <rPh sb="58" eb="61">
      <t>ヘイキンチ</t>
    </rPh>
    <rPh sb="69" eb="72">
      <t>ジムキョク</t>
    </rPh>
    <rPh sb="72" eb="74">
      <t>サクセイ</t>
    </rPh>
    <phoneticPr fontId="3"/>
  </si>
  <si>
    <t>19</t>
  </si>
  <si>
    <t xml:space="preserve"> ※最新年は，1月から更新前月までの「最高値」「最安値」「平均値」である</t>
    <phoneticPr fontId="3"/>
  </si>
  <si>
    <t>21</t>
    <phoneticPr fontId="3"/>
  </si>
  <si>
    <t>20</t>
  </si>
  <si>
    <r>
      <t>1995.10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</si>
  <si>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1996.10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</si>
  <si>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1998.10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</si>
  <si>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1999.10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</si>
  <si>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1997.10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</si>
  <si>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2000.10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</si>
  <si>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t>外国為替レートの推移（10月前半の平均値）</t>
    <rPh sb="0" eb="2">
      <t>ガイコク</t>
    </rPh>
    <rPh sb="2" eb="4">
      <t>カワセ</t>
    </rPh>
    <rPh sb="8" eb="10">
      <t>スイイ</t>
    </rPh>
    <rPh sb="13" eb="14">
      <t>ガツ</t>
    </rPh>
    <rPh sb="14" eb="16">
      <t>ゼンハン</t>
    </rPh>
    <rPh sb="17" eb="20">
      <t>ヘイキンチ</t>
    </rPh>
    <phoneticPr fontId="3"/>
  </si>
  <si>
    <r>
      <t>2001.10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</si>
  <si>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2002.10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</si>
  <si>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2003.10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</si>
  <si>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2004.10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</si>
  <si>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2005.10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</si>
  <si>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2006.10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</si>
  <si>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2007.10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</si>
  <si>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2008.10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</si>
  <si>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2009.10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</si>
  <si>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2010.10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</si>
  <si>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2011.10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</si>
  <si>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2012.10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</si>
  <si>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2013.10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</si>
  <si>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2014.10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</si>
  <si>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2015.10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</si>
  <si>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2016.10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</si>
  <si>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2017.10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</si>
  <si>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2018.10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</si>
  <si>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2019.10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</si>
  <si>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2021.10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</si>
  <si>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2020.10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</si>
  <si>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t>「三菱UFJ銀行」公表の“TTS”(Telegraphic Transfer Selling) による，各年の10月1日～15日の平均値〔JUSTICE事務局作成〕</t>
    <rPh sb="1" eb="3">
      <t>ミツビシ</t>
    </rPh>
    <rPh sb="6" eb="8">
      <t>ギンコウ</t>
    </rPh>
    <rPh sb="9" eb="11">
      <t>コウヒョウ</t>
    </rPh>
    <rPh sb="52" eb="54">
      <t>カクネン</t>
    </rPh>
    <rPh sb="57" eb="58">
      <t>ガツ</t>
    </rPh>
    <rPh sb="59" eb="60">
      <t>ニチ</t>
    </rPh>
    <rPh sb="63" eb="64">
      <t>ニチ</t>
    </rPh>
    <rPh sb="65" eb="68">
      <t>ヘイキンチ</t>
    </rPh>
    <rPh sb="76" eb="79">
      <t>ジムキョク</t>
    </rPh>
    <rPh sb="79" eb="81">
      <t>サクセイ</t>
    </rPh>
    <phoneticPr fontId="3"/>
  </si>
  <si>
    <t>22</t>
    <phoneticPr fontId="3"/>
  </si>
  <si>
    <r>
      <t>2022.10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</si>
  <si>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t>22</t>
    <phoneticPr fontId="3"/>
  </si>
  <si>
    <r>
      <t>2023.10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</si>
  <si>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t>23</t>
    <phoneticPr fontId="3"/>
  </si>
  <si>
    <t>23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</si>
</sst>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0_ "/>
    <numFmt numFmtId="178" formatCode="0.00000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ＭＳ ゴシック"/>
      <family val="3"/>
      <charset val="128"/>
    </font>
    <font>
      <b/>
      <sz val="11"/>
      <color theme="1"/>
      <name val="Calibri"/>
      <family val="2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7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49" fontId="21" fillId="0" borderId="1" xfId="0" applyNumberFormat="1" applyFont="1" applyBorder="1">
      <alignment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8" fontId="21" fillId="0" borderId="0" xfId="0" applyNumberFormat="1" applyFont="1">
      <alignment vertical="center"/>
    </xf>
    <xf numFmtId="49" fontId="22" fillId="0" borderId="1" xfId="0" applyNumberFormat="1" applyFont="1" applyBorder="1">
      <alignment vertical="center"/>
    </xf>
    <xf numFmtId="176" fontId="23" fillId="0" borderId="1" xfId="1" applyNumberFormat="1" applyFont="1" applyFill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177" fontId="23" fillId="0" borderId="1" xfId="0" applyNumberFormat="1" applyFont="1" applyFill="1" applyBorder="1" applyAlignment="1">
      <alignment horizontal="center"/>
    </xf>
    <xf numFmtId="0" fontId="25" fillId="0" borderId="2" xfId="0" applyFont="1" applyBorder="1">
      <alignment vertical="center"/>
    </xf>
    <xf numFmtId="0" fontId="26" fillId="0" borderId="0" xfId="0" applyFont="1">
      <alignment vertical="center"/>
    </xf>
    <xf numFmtId="49" fontId="22" fillId="0" borderId="0" xfId="0" applyNumberFormat="1" applyFont="1" applyBorder="1" applyAlignment="1">
      <alignment vertical="center"/>
    </xf>
    <xf numFmtId="177" fontId="23" fillId="0" borderId="0" xfId="0" applyNumberFormat="1" applyFont="1" applyFill="1" applyBorder="1" applyAlignment="1">
      <alignment horizontal="center"/>
    </xf>
    <xf numFmtId="176" fontId="22" fillId="0" borderId="0" xfId="0" applyNumberFormat="1" applyFont="1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米ドル（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USD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17433712392681"/>
          <c:y val="0.1131790566802577"/>
          <c:w val="0.85869590910622562"/>
          <c:h val="0.77107359739684478"/>
        </c:manualLayout>
      </c:layout>
      <c:stockChart>
        <c:ser>
          <c:idx val="0"/>
          <c:order val="0"/>
          <c:tx>
            <c:strRef>
              <c:f>各年の値!$C$5</c:f>
              <c:strCache>
                <c:ptCount val="1"/>
                <c:pt idx="0">
                  <c:v>年間最高値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各年の値!$B$6:$B$33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各年の値!$C$6:$C$33</c:f>
              <c:numCache>
                <c:formatCode>0.00_);[Red]\(0.00\)</c:formatCode>
                <c:ptCount val="28"/>
                <c:pt idx="0">
                  <c:v>117.1</c:v>
                </c:pt>
                <c:pt idx="1">
                  <c:v>132.1</c:v>
                </c:pt>
                <c:pt idx="2">
                  <c:v>147.4</c:v>
                </c:pt>
                <c:pt idx="3">
                  <c:v>125.4</c:v>
                </c:pt>
                <c:pt idx="4">
                  <c:v>115.75</c:v>
                </c:pt>
                <c:pt idx="5">
                  <c:v>132.94999999999999</c:v>
                </c:pt>
                <c:pt idx="6">
                  <c:v>135.80000000000001</c:v>
                </c:pt>
                <c:pt idx="7">
                  <c:v>122.25</c:v>
                </c:pt>
                <c:pt idx="8">
                  <c:v>115.5</c:v>
                </c:pt>
                <c:pt idx="9">
                  <c:v>122.12</c:v>
                </c:pt>
                <c:pt idx="10">
                  <c:v>120.76</c:v>
                </c:pt>
                <c:pt idx="11">
                  <c:v>124.95</c:v>
                </c:pt>
                <c:pt idx="12">
                  <c:v>111.29</c:v>
                </c:pt>
                <c:pt idx="13">
                  <c:v>101.77</c:v>
                </c:pt>
                <c:pt idx="14">
                  <c:v>95.4</c:v>
                </c:pt>
                <c:pt idx="15">
                  <c:v>86.44</c:v>
                </c:pt>
                <c:pt idx="16">
                  <c:v>87.58</c:v>
                </c:pt>
                <c:pt idx="17">
                  <c:v>106.39</c:v>
                </c:pt>
                <c:pt idx="18">
                  <c:v>122.58</c:v>
                </c:pt>
                <c:pt idx="19" formatCode="0.00_ ">
                  <c:v>126.49</c:v>
                </c:pt>
                <c:pt idx="20" formatCode="0.00_ ">
                  <c:v>122.17</c:v>
                </c:pt>
                <c:pt idx="21" formatCode="0.00_ ">
                  <c:v>118.96</c:v>
                </c:pt>
                <c:pt idx="22" formatCode="0.00_ ">
                  <c:v>115.42</c:v>
                </c:pt>
                <c:pt idx="23" formatCode="0.00_ ">
                  <c:v>113.28</c:v>
                </c:pt>
                <c:pt idx="24" formatCode="0.00_ ">
                  <c:v>113.11</c:v>
                </c:pt>
                <c:pt idx="25" formatCode="0.00_ ">
                  <c:v>116.33</c:v>
                </c:pt>
                <c:pt idx="26" formatCode="0.00_ ">
                  <c:v>151.26</c:v>
                </c:pt>
                <c:pt idx="27" formatCode="0.00_ ">
                  <c:v>152.77000000000001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7-46A4-B142-1618C54A214D}"/>
            </c:ext>
          </c:extLst>
        </c:ser>
        <c:ser>
          <c:idx val="1"/>
          <c:order val="1"/>
          <c:tx>
            <c:strRef>
              <c:f>各年の値!$D$5</c:f>
              <c:strCache>
                <c:ptCount val="1"/>
                <c:pt idx="0">
                  <c:v>年間最安値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各年の値!$B$6:$B$33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各年の値!$D$6:$D$33</c:f>
              <c:numCache>
                <c:formatCode>0.00_);[Red]\(0.00\)</c:formatCode>
                <c:ptCount val="28"/>
                <c:pt idx="0">
                  <c:v>105.4</c:v>
                </c:pt>
                <c:pt idx="1">
                  <c:v>113.15</c:v>
                </c:pt>
                <c:pt idx="2">
                  <c:v>115.8</c:v>
                </c:pt>
                <c:pt idx="3">
                  <c:v>103</c:v>
                </c:pt>
                <c:pt idx="4">
                  <c:v>102.55</c:v>
                </c:pt>
                <c:pt idx="5">
                  <c:v>115.1</c:v>
                </c:pt>
                <c:pt idx="6">
                  <c:v>116.95</c:v>
                </c:pt>
                <c:pt idx="7">
                  <c:v>108.13</c:v>
                </c:pt>
                <c:pt idx="8">
                  <c:v>103.22</c:v>
                </c:pt>
                <c:pt idx="9">
                  <c:v>103.16</c:v>
                </c:pt>
                <c:pt idx="10">
                  <c:v>110.62</c:v>
                </c:pt>
                <c:pt idx="11">
                  <c:v>108.36</c:v>
                </c:pt>
                <c:pt idx="12">
                  <c:v>88.45</c:v>
                </c:pt>
                <c:pt idx="13">
                  <c:v>87.3</c:v>
                </c:pt>
                <c:pt idx="14">
                  <c:v>81.59</c:v>
                </c:pt>
                <c:pt idx="15">
                  <c:v>76.98</c:v>
                </c:pt>
                <c:pt idx="16">
                  <c:v>77.13</c:v>
                </c:pt>
                <c:pt idx="17">
                  <c:v>88.15</c:v>
                </c:pt>
                <c:pt idx="18">
                  <c:v>102.23</c:v>
                </c:pt>
                <c:pt idx="19" formatCode="0.00_ ">
                  <c:v>117.44</c:v>
                </c:pt>
                <c:pt idx="20" formatCode="0.00_ ">
                  <c:v>100.78</c:v>
                </c:pt>
                <c:pt idx="21" formatCode="0.00_ ">
                  <c:v>109.29</c:v>
                </c:pt>
                <c:pt idx="22" formatCode="0.00_ ">
                  <c:v>105.93</c:v>
                </c:pt>
                <c:pt idx="23" formatCode="0.00_ ">
                  <c:v>106.08</c:v>
                </c:pt>
                <c:pt idx="24" formatCode="0.00_ ">
                  <c:v>103.01</c:v>
                </c:pt>
                <c:pt idx="25" formatCode="0.00_ ">
                  <c:v>103.68</c:v>
                </c:pt>
                <c:pt idx="26" formatCode="0.00_ ">
                  <c:v>114.84</c:v>
                </c:pt>
                <c:pt idx="27" formatCode="0.00_ ">
                  <c:v>128.91999999999999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7-46A4-B142-1618C54A214D}"/>
            </c:ext>
          </c:extLst>
        </c:ser>
        <c:ser>
          <c:idx val="2"/>
          <c:order val="2"/>
          <c:tx>
            <c:strRef>
              <c:f>各年の値!$E$5</c:f>
              <c:strCache>
                <c:ptCount val="1"/>
                <c:pt idx="0">
                  <c:v>年間平均値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各年の値!$B$6:$B$33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各年の値!$E$6:$E$33</c:f>
              <c:numCache>
                <c:formatCode>0.00_);[Red]\(0.00\)</c:formatCode>
                <c:ptCount val="28"/>
                <c:pt idx="0">
                  <c:v>109.84</c:v>
                </c:pt>
                <c:pt idx="1">
                  <c:v>122.07</c:v>
                </c:pt>
                <c:pt idx="2">
                  <c:v>131.88999999999999</c:v>
                </c:pt>
                <c:pt idx="3">
                  <c:v>114.96</c:v>
                </c:pt>
                <c:pt idx="4">
                  <c:v>108.83</c:v>
                </c:pt>
                <c:pt idx="5">
                  <c:v>122.58821138211381</c:v>
                </c:pt>
                <c:pt idx="6">
                  <c:v>126.17703252032527</c:v>
                </c:pt>
                <c:pt idx="7">
                  <c:v>116.99804081632654</c:v>
                </c:pt>
                <c:pt idx="8">
                  <c:v>109.23</c:v>
                </c:pt>
                <c:pt idx="9">
                  <c:v>111.25934693877547</c:v>
                </c:pt>
                <c:pt idx="10">
                  <c:v>117.38</c:v>
                </c:pt>
                <c:pt idx="11">
                  <c:v>118.85</c:v>
                </c:pt>
                <c:pt idx="12">
                  <c:v>104.48</c:v>
                </c:pt>
                <c:pt idx="13">
                  <c:v>94.65</c:v>
                </c:pt>
                <c:pt idx="14">
                  <c:v>88.79</c:v>
                </c:pt>
                <c:pt idx="15">
                  <c:v>80.8</c:v>
                </c:pt>
                <c:pt idx="16">
                  <c:v>80.81</c:v>
                </c:pt>
                <c:pt idx="17">
                  <c:v>98.73</c:v>
                </c:pt>
                <c:pt idx="18">
                  <c:v>106.79</c:v>
                </c:pt>
                <c:pt idx="19" formatCode="0.00_ ">
                  <c:v>122.1</c:v>
                </c:pt>
                <c:pt idx="20" formatCode="0.00_ ">
                  <c:v>109.84</c:v>
                </c:pt>
                <c:pt idx="21" formatCode="0.00_ ">
                  <c:v>113.16060728744937</c:v>
                </c:pt>
                <c:pt idx="22" formatCode="0.00_ ">
                  <c:v>111.42999999999999</c:v>
                </c:pt>
                <c:pt idx="23" formatCode="0.00_ ">
                  <c:v>110.05416666666669</c:v>
                </c:pt>
                <c:pt idx="24" formatCode="0.00_ ">
                  <c:v>107.81666666666666</c:v>
                </c:pt>
                <c:pt idx="25" formatCode="0.00_ ">
                  <c:v>110.80166666666666</c:v>
                </c:pt>
                <c:pt idx="26" formatCode="0.00_ ">
                  <c:v>130.96300000000002</c:v>
                </c:pt>
                <c:pt idx="27" formatCode="0.00_ ">
                  <c:v>141.23090909090908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E7-46A4-B142-1618C54A2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1553024"/>
        <c:axId val="201554560"/>
      </c:stockChart>
      <c:catAx>
        <c:axId val="2015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554560"/>
        <c:crosses val="autoZero"/>
        <c:auto val="1"/>
        <c:lblAlgn val="ctr"/>
        <c:lblOffset val="100"/>
        <c:noMultiLvlLbl val="0"/>
      </c:catAx>
      <c:valAx>
        <c:axId val="2015545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7.9840349476926267E-2"/>
              <c:y val="5.0373117719415592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155302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ユーロ（</a:t>
            </a:r>
            <a:r>
              <a:rPr lang="en-US" altLang="ja-JP" sz="1200"/>
              <a:t>EUR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42915028742188"/>
          <c:y val="0.10822955063191907"/>
          <c:w val="0.85835678626928802"/>
          <c:h val="0.78195456823219456"/>
        </c:manualLayout>
      </c:layout>
      <c:stockChart>
        <c:ser>
          <c:idx val="0"/>
          <c:order val="0"/>
          <c:tx>
            <c:strRef>
              <c:f>各年の値!$I$5</c:f>
              <c:strCache>
                <c:ptCount val="1"/>
                <c:pt idx="0">
                  <c:v>年間最高値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各年の値!$H$6:$H$33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各年の値!$I$6:$I$33</c:f>
              <c:numCache>
                <c:formatCode>0.00_);[Red]\(0.00\)</c:formatCode>
                <c:ptCount val="28"/>
                <c:pt idx="0">
                  <c:v>147.37</c:v>
                </c:pt>
                <c:pt idx="1">
                  <c:v>132.1</c:v>
                </c:pt>
                <c:pt idx="2">
                  <c:v>147.4</c:v>
                </c:pt>
                <c:pt idx="3">
                  <c:v>136.16</c:v>
                </c:pt>
                <c:pt idx="4">
                  <c:v>113.31</c:v>
                </c:pt>
                <c:pt idx="5">
                  <c:v>118.01</c:v>
                </c:pt>
                <c:pt idx="6">
                  <c:v>126.75</c:v>
                </c:pt>
                <c:pt idx="7">
                  <c:v>142.22</c:v>
                </c:pt>
                <c:pt idx="8">
                  <c:v>143.11000000000001</c:v>
                </c:pt>
                <c:pt idx="9">
                  <c:v>144.82</c:v>
                </c:pt>
                <c:pt idx="10">
                  <c:v>158</c:v>
                </c:pt>
                <c:pt idx="11">
                  <c:v>170.56</c:v>
                </c:pt>
                <c:pt idx="12">
                  <c:v>171.15</c:v>
                </c:pt>
                <c:pt idx="13">
                  <c:v>139.57</c:v>
                </c:pt>
                <c:pt idx="14">
                  <c:v>135.26</c:v>
                </c:pt>
                <c:pt idx="15">
                  <c:v>124.24</c:v>
                </c:pt>
                <c:pt idx="16">
                  <c:v>116.21</c:v>
                </c:pt>
                <c:pt idx="17">
                  <c:v>146.55000000000001</c:v>
                </c:pt>
                <c:pt idx="18">
                  <c:v>150.91999999999999</c:v>
                </c:pt>
                <c:pt idx="19" formatCode="0.00_ ">
                  <c:v>145.44</c:v>
                </c:pt>
                <c:pt idx="20" formatCode="0.00_ ">
                  <c:v>133.66999999999999</c:v>
                </c:pt>
                <c:pt idx="21" formatCode="0.00_ ">
                  <c:v>136.44</c:v>
                </c:pt>
                <c:pt idx="22" formatCode="0.00_ ">
                  <c:v>138.36000000000001</c:v>
                </c:pt>
                <c:pt idx="23" formatCode="0.00_ ">
                  <c:v>128.84</c:v>
                </c:pt>
                <c:pt idx="24" formatCode="0.00_ ">
                  <c:v>128.44999999999999</c:v>
                </c:pt>
                <c:pt idx="25" formatCode="0.00_ ">
                  <c:v>135.5</c:v>
                </c:pt>
                <c:pt idx="26" formatCode="0.00_ ">
                  <c:v>149.09</c:v>
                </c:pt>
                <c:pt idx="27" formatCode="0.00_ ">
                  <c:v>165.69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A-4B6D-903D-E48A22EFB578}"/>
            </c:ext>
          </c:extLst>
        </c:ser>
        <c:ser>
          <c:idx val="1"/>
          <c:order val="1"/>
          <c:tx>
            <c:strRef>
              <c:f>各年の値!$J$5</c:f>
              <c:strCache>
                <c:ptCount val="1"/>
                <c:pt idx="0">
                  <c:v>年間最安値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各年の値!$H$6:$H$33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各年の値!$J$6:$J$33</c:f>
              <c:numCache>
                <c:formatCode>0.00_);[Red]\(0.00\)</c:formatCode>
                <c:ptCount val="28"/>
                <c:pt idx="0">
                  <c:v>131.4</c:v>
                </c:pt>
                <c:pt idx="1">
                  <c:v>113.15</c:v>
                </c:pt>
                <c:pt idx="2">
                  <c:v>115.8</c:v>
                </c:pt>
                <c:pt idx="3">
                  <c:v>104.29</c:v>
                </c:pt>
                <c:pt idx="4">
                  <c:v>91.16</c:v>
                </c:pt>
                <c:pt idx="5">
                  <c:v>102.14</c:v>
                </c:pt>
                <c:pt idx="6">
                  <c:v>113.89</c:v>
                </c:pt>
                <c:pt idx="7">
                  <c:v>126.18</c:v>
                </c:pt>
                <c:pt idx="8">
                  <c:v>127.99</c:v>
                </c:pt>
                <c:pt idx="9">
                  <c:v>132.6</c:v>
                </c:pt>
                <c:pt idx="10">
                  <c:v>139.13</c:v>
                </c:pt>
                <c:pt idx="11">
                  <c:v>153.24</c:v>
                </c:pt>
                <c:pt idx="12">
                  <c:v>117.4</c:v>
                </c:pt>
                <c:pt idx="13">
                  <c:v>115.84</c:v>
                </c:pt>
                <c:pt idx="14">
                  <c:v>107.92</c:v>
                </c:pt>
                <c:pt idx="15">
                  <c:v>102.03</c:v>
                </c:pt>
                <c:pt idx="16">
                  <c:v>95.74</c:v>
                </c:pt>
                <c:pt idx="17">
                  <c:v>115.37</c:v>
                </c:pt>
                <c:pt idx="18">
                  <c:v>136.91999999999999</c:v>
                </c:pt>
                <c:pt idx="19" formatCode="0.00_ ">
                  <c:v>128.44999999999999</c:v>
                </c:pt>
                <c:pt idx="20" formatCode="0.00_ ">
                  <c:v>112.72</c:v>
                </c:pt>
                <c:pt idx="21" formatCode="0.00_ ">
                  <c:v>116.47</c:v>
                </c:pt>
                <c:pt idx="22" formatCode="0.00_ ">
                  <c:v>126.55</c:v>
                </c:pt>
                <c:pt idx="23" formatCode="0.00_ ">
                  <c:v>117.77</c:v>
                </c:pt>
                <c:pt idx="24" formatCode="0.00_ ">
                  <c:v>116.21</c:v>
                </c:pt>
                <c:pt idx="25" formatCode="0.00_ ">
                  <c:v>126.86</c:v>
                </c:pt>
                <c:pt idx="26" formatCode="0.00_ ">
                  <c:v>126.52</c:v>
                </c:pt>
                <c:pt idx="27" formatCode="0.00_ ">
                  <c:v>139.83000000000001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A-4B6D-903D-E48A22EFB578}"/>
            </c:ext>
          </c:extLst>
        </c:ser>
        <c:ser>
          <c:idx val="2"/>
          <c:order val="2"/>
          <c:tx>
            <c:strRef>
              <c:f>各年の値!$K$5</c:f>
              <c:strCache>
                <c:ptCount val="1"/>
                <c:pt idx="0">
                  <c:v>年間平均値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各年の値!$H$6:$H$33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各年の値!$K$6:$K$33</c:f>
              <c:numCache>
                <c:formatCode>0.00_);[Red]\(0.00\)</c:formatCode>
                <c:ptCount val="28"/>
                <c:pt idx="0">
                  <c:v>138.86000000000001</c:v>
                </c:pt>
                <c:pt idx="1">
                  <c:v>122.07</c:v>
                </c:pt>
                <c:pt idx="2">
                  <c:v>131.88999999999999</c:v>
                </c:pt>
                <c:pt idx="3">
                  <c:v>123.22</c:v>
                </c:pt>
                <c:pt idx="4">
                  <c:v>101.13</c:v>
                </c:pt>
                <c:pt idx="5">
                  <c:v>110.27739837398381</c:v>
                </c:pt>
                <c:pt idx="6">
                  <c:v>119.63138211382122</c:v>
                </c:pt>
                <c:pt idx="7">
                  <c:v>132.64714285714288</c:v>
                </c:pt>
                <c:pt idx="8">
                  <c:v>135.94</c:v>
                </c:pt>
                <c:pt idx="9">
                  <c:v>138.41571428571422</c:v>
                </c:pt>
                <c:pt idx="10">
                  <c:v>147.69999999999999</c:v>
                </c:pt>
                <c:pt idx="11">
                  <c:v>162.81</c:v>
                </c:pt>
                <c:pt idx="12">
                  <c:v>154.15</c:v>
                </c:pt>
                <c:pt idx="13">
                  <c:v>131.85</c:v>
                </c:pt>
                <c:pt idx="14">
                  <c:v>117.77</c:v>
                </c:pt>
                <c:pt idx="15">
                  <c:v>112.63</c:v>
                </c:pt>
                <c:pt idx="16">
                  <c:v>104.05</c:v>
                </c:pt>
                <c:pt idx="17">
                  <c:v>131.28</c:v>
                </c:pt>
                <c:pt idx="18">
                  <c:v>141.85</c:v>
                </c:pt>
                <c:pt idx="19" formatCode="0.00_ ">
                  <c:v>135.81</c:v>
                </c:pt>
                <c:pt idx="20" formatCode="0.00_ ">
                  <c:v>121.83</c:v>
                </c:pt>
                <c:pt idx="21" formatCode="0.00_ ">
                  <c:v>128.19882591093111</c:v>
                </c:pt>
                <c:pt idx="22" formatCode="0.00_ ">
                  <c:v>131.92416666666668</c:v>
                </c:pt>
                <c:pt idx="23" formatCode="0.00_ ">
                  <c:v>123.57416666666666</c:v>
                </c:pt>
                <c:pt idx="24" formatCode="0.00_ ">
                  <c:v>123.31</c:v>
                </c:pt>
                <c:pt idx="25" formatCode="0.00_ ">
                  <c:v>131.38833333333332</c:v>
                </c:pt>
                <c:pt idx="26" formatCode="0.00_ ">
                  <c:v>138.339</c:v>
                </c:pt>
                <c:pt idx="27" formatCode="0.00_ ">
                  <c:v>153.0181818181818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5A-4B6D-903D-E48A22EFB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690368"/>
        <c:axId val="203691904"/>
      </c:stockChart>
      <c:catAx>
        <c:axId val="2036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691904"/>
        <c:crosses val="autoZero"/>
        <c:auto val="1"/>
        <c:lblAlgn val="ctr"/>
        <c:lblOffset val="100"/>
        <c:noMultiLvlLbl val="0"/>
      </c:catAx>
      <c:valAx>
        <c:axId val="203691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323324086595843E-2"/>
              <c:y val="4.6303327297489233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6903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英ポンド（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GBP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42917711493652"/>
          <c:y val="0.10566281233969935"/>
          <c:w val="0.85835675056539129"/>
          <c:h val="0.78468180544218646"/>
        </c:manualLayout>
      </c:layout>
      <c:stockChart>
        <c:ser>
          <c:idx val="0"/>
          <c:order val="0"/>
          <c:tx>
            <c:strRef>
              <c:f>各年の値!$O$5</c:f>
              <c:strCache>
                <c:ptCount val="1"/>
                <c:pt idx="0">
                  <c:v>年間最高値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各年の値!$N$6:$N$33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各年の値!$O$6:$O$33</c:f>
              <c:numCache>
                <c:formatCode>0.00_);[Red]\(0.00\)</c:formatCode>
                <c:ptCount val="28"/>
                <c:pt idx="0">
                  <c:v>200.55</c:v>
                </c:pt>
                <c:pt idx="1">
                  <c:v>222.72</c:v>
                </c:pt>
                <c:pt idx="2">
                  <c:v>243.21</c:v>
                </c:pt>
                <c:pt idx="3">
                  <c:v>205.48</c:v>
                </c:pt>
                <c:pt idx="4">
                  <c:v>183.06</c:v>
                </c:pt>
                <c:pt idx="5">
                  <c:v>195.53</c:v>
                </c:pt>
                <c:pt idx="6">
                  <c:v>200.59</c:v>
                </c:pt>
                <c:pt idx="7">
                  <c:v>203.14</c:v>
                </c:pt>
                <c:pt idx="8">
                  <c:v>210.76</c:v>
                </c:pt>
                <c:pt idx="9">
                  <c:v>216.85</c:v>
                </c:pt>
                <c:pt idx="10">
                  <c:v>237.66</c:v>
                </c:pt>
                <c:pt idx="11">
                  <c:v>254.56</c:v>
                </c:pt>
                <c:pt idx="12">
                  <c:v>219.69</c:v>
                </c:pt>
                <c:pt idx="13">
                  <c:v>166.28</c:v>
                </c:pt>
                <c:pt idx="14">
                  <c:v>153.91999999999999</c:v>
                </c:pt>
                <c:pt idx="15">
                  <c:v>143.44</c:v>
                </c:pt>
                <c:pt idx="16">
                  <c:v>143.52000000000001</c:v>
                </c:pt>
                <c:pt idx="17">
                  <c:v>177.76</c:v>
                </c:pt>
                <c:pt idx="18">
                  <c:v>193.42</c:v>
                </c:pt>
                <c:pt idx="19" formatCode="0.00_ ">
                  <c:v>199.54</c:v>
                </c:pt>
                <c:pt idx="20" formatCode="0.00_ ">
                  <c:v>181.26</c:v>
                </c:pt>
                <c:pt idx="21" formatCode="0.00_ ">
                  <c:v>156.57</c:v>
                </c:pt>
                <c:pt idx="22" formatCode="0.00_ ">
                  <c:v>160.12</c:v>
                </c:pt>
                <c:pt idx="23" formatCode="0.00_ ">
                  <c:v>152.31</c:v>
                </c:pt>
                <c:pt idx="24" formatCode="0.00_ ">
                  <c:v>148.44</c:v>
                </c:pt>
                <c:pt idx="25" formatCode="0.00_ ">
                  <c:v>162.19</c:v>
                </c:pt>
                <c:pt idx="26" formatCode="0.00_ ">
                  <c:v>176.2</c:v>
                </c:pt>
                <c:pt idx="27" formatCode="0.00_ ">
                  <c:v>192.35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B-4162-A5FB-CA8DBEA25628}"/>
            </c:ext>
          </c:extLst>
        </c:ser>
        <c:ser>
          <c:idx val="1"/>
          <c:order val="1"/>
          <c:tx>
            <c:strRef>
              <c:f>各年の値!$P$5</c:f>
              <c:strCache>
                <c:ptCount val="1"/>
                <c:pt idx="0">
                  <c:v>年間最安値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各年の値!$N$6:$N$33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各年の値!$P$6:$P$33</c:f>
              <c:numCache>
                <c:formatCode>0.00_);[Red]\(0.00\)</c:formatCode>
                <c:ptCount val="28"/>
                <c:pt idx="0">
                  <c:v>161.28</c:v>
                </c:pt>
                <c:pt idx="1">
                  <c:v>187.32</c:v>
                </c:pt>
                <c:pt idx="2">
                  <c:v>195.1</c:v>
                </c:pt>
                <c:pt idx="3">
                  <c:v>167.65</c:v>
                </c:pt>
                <c:pt idx="4">
                  <c:v>153.27000000000001</c:v>
                </c:pt>
                <c:pt idx="5">
                  <c:v>171.08</c:v>
                </c:pt>
                <c:pt idx="6">
                  <c:v>184.19</c:v>
                </c:pt>
                <c:pt idx="7">
                  <c:v>185.27</c:v>
                </c:pt>
                <c:pt idx="8">
                  <c:v>195.19</c:v>
                </c:pt>
                <c:pt idx="9">
                  <c:v>194.43</c:v>
                </c:pt>
                <c:pt idx="10">
                  <c:v>205.94</c:v>
                </c:pt>
                <c:pt idx="11">
                  <c:v>226.26</c:v>
                </c:pt>
                <c:pt idx="12">
                  <c:v>135.83000000000001</c:v>
                </c:pt>
                <c:pt idx="13">
                  <c:v>125.17</c:v>
                </c:pt>
                <c:pt idx="14">
                  <c:v>130.47999999999999</c:v>
                </c:pt>
                <c:pt idx="15">
                  <c:v>122.35</c:v>
                </c:pt>
                <c:pt idx="16">
                  <c:v>121.55</c:v>
                </c:pt>
                <c:pt idx="17">
                  <c:v>143.36000000000001</c:v>
                </c:pt>
                <c:pt idx="18">
                  <c:v>169.15</c:v>
                </c:pt>
                <c:pt idx="19" formatCode="0.00_ ">
                  <c:v>179.97</c:v>
                </c:pt>
                <c:pt idx="20" formatCode="0.00_ ">
                  <c:v>130.51</c:v>
                </c:pt>
                <c:pt idx="21" formatCode="0.00_ ">
                  <c:v>139.81</c:v>
                </c:pt>
                <c:pt idx="22" formatCode="0.00_ ">
                  <c:v>143.68</c:v>
                </c:pt>
                <c:pt idx="23" formatCode="0.00_ ">
                  <c:v>131.33000000000001</c:v>
                </c:pt>
                <c:pt idx="24" formatCode="0.00_ ">
                  <c:v>130.22999999999999</c:v>
                </c:pt>
                <c:pt idx="25" formatCode="0.00_ ">
                  <c:v>143.93</c:v>
                </c:pt>
                <c:pt idx="26" formatCode="0.00_ ">
                  <c:v>155.34</c:v>
                </c:pt>
                <c:pt idx="27" formatCode="0.00_ ">
                  <c:v>160.6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B-4162-A5FB-CA8DBEA25628}"/>
            </c:ext>
          </c:extLst>
        </c:ser>
        <c:ser>
          <c:idx val="2"/>
          <c:order val="2"/>
          <c:tx>
            <c:strRef>
              <c:f>各年の値!$Q$5</c:f>
              <c:strCache>
                <c:ptCount val="1"/>
                <c:pt idx="0">
                  <c:v>年間平均値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各年の値!$N$6:$N$33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各年の値!$Q$6:$Q$33</c:f>
              <c:numCache>
                <c:formatCode>0.00_);[Red]\(0.00\)</c:formatCode>
                <c:ptCount val="28"/>
                <c:pt idx="0">
                  <c:v>174.11</c:v>
                </c:pt>
                <c:pt idx="1">
                  <c:v>202.42</c:v>
                </c:pt>
                <c:pt idx="2">
                  <c:v>220.84</c:v>
                </c:pt>
                <c:pt idx="3">
                  <c:v>188.34</c:v>
                </c:pt>
                <c:pt idx="4">
                  <c:v>167.47</c:v>
                </c:pt>
                <c:pt idx="5">
                  <c:v>179.02943089430894</c:v>
                </c:pt>
                <c:pt idx="6">
                  <c:v>191.89020325203251</c:v>
                </c:pt>
                <c:pt idx="7">
                  <c:v>193.42791836734702</c:v>
                </c:pt>
                <c:pt idx="8">
                  <c:v>202.35</c:v>
                </c:pt>
                <c:pt idx="9">
                  <c:v>204.30151020408161</c:v>
                </c:pt>
                <c:pt idx="10">
                  <c:v>218.53</c:v>
                </c:pt>
                <c:pt idx="11">
                  <c:v>239.91</c:v>
                </c:pt>
                <c:pt idx="12">
                  <c:v>196.72</c:v>
                </c:pt>
                <c:pt idx="13">
                  <c:v>150.6</c:v>
                </c:pt>
                <c:pt idx="14">
                  <c:v>139.52000000000001</c:v>
                </c:pt>
                <c:pt idx="15">
                  <c:v>132.02000000000001</c:v>
                </c:pt>
                <c:pt idx="16">
                  <c:v>130.44</c:v>
                </c:pt>
                <c:pt idx="17">
                  <c:v>156.78</c:v>
                </c:pt>
                <c:pt idx="18">
                  <c:v>178.18</c:v>
                </c:pt>
                <c:pt idx="19" formatCode="0.00_ ">
                  <c:v>189.19</c:v>
                </c:pt>
                <c:pt idx="20" formatCode="0.00_ ">
                  <c:v>151.72</c:v>
                </c:pt>
                <c:pt idx="21" formatCode="0.00_ ">
                  <c:v>148.49336032388661</c:v>
                </c:pt>
                <c:pt idx="22" formatCode="0.00_ ">
                  <c:v>151.47666666666666</c:v>
                </c:pt>
                <c:pt idx="23" formatCode="0.00_ ">
                  <c:v>143.26</c:v>
                </c:pt>
                <c:pt idx="24" formatCode="0.00_ ">
                  <c:v>141.08083333333335</c:v>
                </c:pt>
                <c:pt idx="25" formatCode="0.00_ ">
                  <c:v>155.07333333333332</c:v>
                </c:pt>
                <c:pt idx="26" formatCode="0.00_ ">
                  <c:v>165.15199999999999</c:v>
                </c:pt>
                <c:pt idx="27" formatCode="0.00_ ">
                  <c:v>178.16909090909093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B-4162-A5FB-CA8DBEA25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729920"/>
        <c:axId val="203744000"/>
      </c:stockChart>
      <c:catAx>
        <c:axId val="2037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744000"/>
        <c:crosses val="autoZero"/>
        <c:auto val="1"/>
        <c:lblAlgn val="ctr"/>
        <c:lblOffset val="100"/>
        <c:noMultiLvlLbl val="0"/>
      </c:catAx>
      <c:valAx>
        <c:axId val="203744000"/>
        <c:scaling>
          <c:orientation val="minMax"/>
          <c:max val="2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0031982544709515E-2"/>
              <c:y val="4.1863350719605001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72992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スイス・フラン（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CHF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55713708863315"/>
          <c:y val="0.10566284477598194"/>
          <c:w val="0.85818645265495663"/>
          <c:h val="0.78468173934398555"/>
        </c:manualLayout>
      </c:layout>
      <c:stockChart>
        <c:ser>
          <c:idx val="0"/>
          <c:order val="0"/>
          <c:tx>
            <c:strRef>
              <c:f>各年の値!$U$5</c:f>
              <c:strCache>
                <c:ptCount val="1"/>
                <c:pt idx="0">
                  <c:v>年間最高値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各年の値!$T$6:$T$33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各年の値!$U$6:$U$33</c:f>
              <c:numCache>
                <c:formatCode>0.00_);[Red]\(0.00\)</c:formatCode>
                <c:ptCount val="28"/>
                <c:pt idx="0">
                  <c:v>91.91</c:v>
                </c:pt>
                <c:pt idx="1">
                  <c:v>92.33</c:v>
                </c:pt>
                <c:pt idx="2">
                  <c:v>100.83</c:v>
                </c:pt>
                <c:pt idx="3">
                  <c:v>84.95</c:v>
                </c:pt>
                <c:pt idx="4">
                  <c:v>70.98</c:v>
                </c:pt>
                <c:pt idx="5">
                  <c:v>80.22</c:v>
                </c:pt>
                <c:pt idx="6">
                  <c:v>86.99</c:v>
                </c:pt>
                <c:pt idx="7">
                  <c:v>92.98</c:v>
                </c:pt>
                <c:pt idx="8">
                  <c:v>92.72</c:v>
                </c:pt>
                <c:pt idx="9">
                  <c:v>93.93</c:v>
                </c:pt>
                <c:pt idx="10">
                  <c:v>98.49</c:v>
                </c:pt>
                <c:pt idx="11">
                  <c:v>102.82</c:v>
                </c:pt>
                <c:pt idx="12">
                  <c:v>105.63</c:v>
                </c:pt>
                <c:pt idx="13">
                  <c:v>92.27</c:v>
                </c:pt>
                <c:pt idx="14">
                  <c:v>91.61</c:v>
                </c:pt>
                <c:pt idx="15">
                  <c:v>107.47</c:v>
                </c:pt>
                <c:pt idx="16">
                  <c:v>95.8</c:v>
                </c:pt>
                <c:pt idx="17">
                  <c:v>119.1</c:v>
                </c:pt>
                <c:pt idx="18">
                  <c:v>125.19</c:v>
                </c:pt>
                <c:pt idx="19" formatCode="0.00_ ">
                  <c:v>137.88</c:v>
                </c:pt>
                <c:pt idx="20" formatCode="0.00_ ">
                  <c:v>121.16</c:v>
                </c:pt>
                <c:pt idx="21" formatCode="0.00_ ">
                  <c:v>119.32</c:v>
                </c:pt>
                <c:pt idx="22" formatCode="0.00_ ">
                  <c:v>119.05</c:v>
                </c:pt>
                <c:pt idx="23" formatCode="0.00_ ">
                  <c:v>113.3</c:v>
                </c:pt>
                <c:pt idx="24" formatCode="0.00_ ">
                  <c:v>118.47</c:v>
                </c:pt>
                <c:pt idx="25" formatCode="0.00_ ">
                  <c:v>126.66</c:v>
                </c:pt>
                <c:pt idx="26" formatCode="0.00_ ">
                  <c:v>151.27000000000001</c:v>
                </c:pt>
                <c:pt idx="27" formatCode="0.00_ ">
                  <c:v>171.39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ED-4DBC-B1AB-48A3F79DBF94}"/>
            </c:ext>
          </c:extLst>
        </c:ser>
        <c:ser>
          <c:idx val="1"/>
          <c:order val="1"/>
          <c:tx>
            <c:strRef>
              <c:f>各年の値!$V$5</c:f>
              <c:strCache>
                <c:ptCount val="1"/>
                <c:pt idx="0">
                  <c:v>年間最安値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各年の値!$T$6:$T$33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各年の値!$V$6:$V$33</c:f>
              <c:numCache>
                <c:formatCode>0.00_);[Red]\(0.00\)</c:formatCode>
                <c:ptCount val="28"/>
                <c:pt idx="0">
                  <c:v>84.95</c:v>
                </c:pt>
                <c:pt idx="1">
                  <c:v>76.91</c:v>
                </c:pt>
                <c:pt idx="2">
                  <c:v>85.36</c:v>
                </c:pt>
                <c:pt idx="3">
                  <c:v>65.040000000000006</c:v>
                </c:pt>
                <c:pt idx="4">
                  <c:v>60.26</c:v>
                </c:pt>
                <c:pt idx="5">
                  <c:v>67.31</c:v>
                </c:pt>
                <c:pt idx="6">
                  <c:v>77.17</c:v>
                </c:pt>
                <c:pt idx="7">
                  <c:v>80.12</c:v>
                </c:pt>
                <c:pt idx="8">
                  <c:v>81.7</c:v>
                </c:pt>
                <c:pt idx="9">
                  <c:v>86.06</c:v>
                </c:pt>
                <c:pt idx="10">
                  <c:v>88.74</c:v>
                </c:pt>
                <c:pt idx="11">
                  <c:v>94.46</c:v>
                </c:pt>
                <c:pt idx="12">
                  <c:v>76.94</c:v>
                </c:pt>
                <c:pt idx="13">
                  <c:v>77.52</c:v>
                </c:pt>
                <c:pt idx="14">
                  <c:v>78.64</c:v>
                </c:pt>
                <c:pt idx="15">
                  <c:v>82.84</c:v>
                </c:pt>
                <c:pt idx="16">
                  <c:v>79.36</c:v>
                </c:pt>
                <c:pt idx="17">
                  <c:v>95.14</c:v>
                </c:pt>
                <c:pt idx="18">
                  <c:v>113.18</c:v>
                </c:pt>
                <c:pt idx="19" formatCode="0.00_ ">
                  <c:v>116.23</c:v>
                </c:pt>
                <c:pt idx="20" formatCode="0.00_ ">
                  <c:v>103.43</c:v>
                </c:pt>
                <c:pt idx="21" formatCode="0.00_ ">
                  <c:v>108.74</c:v>
                </c:pt>
                <c:pt idx="22" formatCode="0.00_ ">
                  <c:v>109.58</c:v>
                </c:pt>
                <c:pt idx="23" formatCode="0.00_ ">
                  <c:v>107.89</c:v>
                </c:pt>
                <c:pt idx="24" formatCode="0.00_ ">
                  <c:v>109.81</c:v>
                </c:pt>
                <c:pt idx="25" formatCode="0.00_ ">
                  <c:v>117.01</c:v>
                </c:pt>
                <c:pt idx="26" formatCode="0.00_ ">
                  <c:v>124.9</c:v>
                </c:pt>
                <c:pt idx="27" formatCode="0.00_ ">
                  <c:v>139.1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D-4DBC-B1AB-48A3F79DBF94}"/>
            </c:ext>
          </c:extLst>
        </c:ser>
        <c:ser>
          <c:idx val="2"/>
          <c:order val="2"/>
          <c:tx>
            <c:strRef>
              <c:f>各年の値!$W$5</c:f>
              <c:strCache>
                <c:ptCount val="1"/>
                <c:pt idx="0">
                  <c:v>年間平均値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各年の値!$T$6:$T$33</c:f>
              <c:strCache>
                <c:ptCount val="28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</c:strCache>
            </c:strRef>
          </c:cat>
          <c:val>
            <c:numRef>
              <c:f>各年の値!$W$6:$W$33</c:f>
              <c:numCache>
                <c:formatCode>0.00_);[Red]\(0.00\)</c:formatCode>
                <c:ptCount val="28"/>
                <c:pt idx="0">
                  <c:v>89.05</c:v>
                </c:pt>
                <c:pt idx="1">
                  <c:v>84.44</c:v>
                </c:pt>
                <c:pt idx="2">
                  <c:v>91.18</c:v>
                </c:pt>
                <c:pt idx="3">
                  <c:v>76.930000000000007</c:v>
                </c:pt>
                <c:pt idx="4">
                  <c:v>64.84</c:v>
                </c:pt>
                <c:pt idx="5">
                  <c:v>72.94</c:v>
                </c:pt>
                <c:pt idx="6">
                  <c:v>81.45</c:v>
                </c:pt>
                <c:pt idx="7">
                  <c:v>87.15</c:v>
                </c:pt>
                <c:pt idx="8">
                  <c:v>88.02</c:v>
                </c:pt>
                <c:pt idx="9">
                  <c:v>89.34</c:v>
                </c:pt>
                <c:pt idx="10">
                  <c:v>93.82</c:v>
                </c:pt>
                <c:pt idx="11">
                  <c:v>99.06</c:v>
                </c:pt>
                <c:pt idx="12">
                  <c:v>96.95</c:v>
                </c:pt>
                <c:pt idx="13">
                  <c:v>87.23</c:v>
                </c:pt>
                <c:pt idx="14">
                  <c:v>85.05</c:v>
                </c:pt>
                <c:pt idx="15">
                  <c:v>91.23</c:v>
                </c:pt>
                <c:pt idx="16">
                  <c:v>86.01</c:v>
                </c:pt>
                <c:pt idx="17">
                  <c:v>106.34</c:v>
                </c:pt>
                <c:pt idx="18">
                  <c:v>116.46</c:v>
                </c:pt>
                <c:pt idx="19" formatCode="0.00_ ">
                  <c:v>126.88</c:v>
                </c:pt>
                <c:pt idx="20" formatCode="0.00_ ">
                  <c:v>111.23</c:v>
                </c:pt>
                <c:pt idx="21" formatCode="0.00_ ">
                  <c:v>114.84206477732795</c:v>
                </c:pt>
                <c:pt idx="22" formatCode="0.00_ ">
                  <c:v>113.86</c:v>
                </c:pt>
                <c:pt idx="23" formatCode="0.00_ ">
                  <c:v>110.61916666666666</c:v>
                </c:pt>
                <c:pt idx="24" formatCode="0.00_ ">
                  <c:v>114.69083333333333</c:v>
                </c:pt>
                <c:pt idx="25" formatCode="0.00_ ">
                  <c:v>121.04083333333331</c:v>
                </c:pt>
                <c:pt idx="26" formatCode="0.00_ ">
                  <c:v>136.685</c:v>
                </c:pt>
                <c:pt idx="27" formatCode="0.00_ ">
                  <c:v>156.53363636363636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ED-4DBC-B1AB-48A3F79DB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729920"/>
        <c:axId val="203744000"/>
      </c:stockChart>
      <c:catAx>
        <c:axId val="2037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744000"/>
        <c:crosses val="autoZero"/>
        <c:auto val="1"/>
        <c:lblAlgn val="ctr"/>
        <c:lblOffset val="100"/>
        <c:noMultiLvlLbl val="0"/>
      </c:catAx>
      <c:valAx>
        <c:axId val="203744000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3333333333333329E-2"/>
              <c:y val="4.1863363570781721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72992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米ドル（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USD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17433712392681"/>
          <c:y val="0.1131790566802577"/>
          <c:w val="0.85869590910622562"/>
          <c:h val="0.77107359739684478"/>
        </c:manualLayout>
      </c:layout>
      <c:stockChart>
        <c:ser>
          <c:idx val="0"/>
          <c:order val="0"/>
          <c:tx>
            <c:strRef>
              <c:f>'10月前半の平均値'!$C$4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'10月前半の平均値'!$B$5:$B$33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'10月前半の平均値'!$C$5:$C$30</c:f>
              <c:numCache>
                <c:formatCode>0.00_);[Red]\(0.00\)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F-4A25-82DC-309EB78D0449}"/>
            </c:ext>
          </c:extLst>
        </c:ser>
        <c:ser>
          <c:idx val="1"/>
          <c:order val="1"/>
          <c:tx>
            <c:strRef>
              <c:f>'10月前半の平均値'!$D$4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'10月前半の平均値'!$B$5:$B$33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'10月前半の平均値'!$D$5:$D$30</c:f>
              <c:numCache>
                <c:formatCode>0.00_);[Red]\(0.00\)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F-4A25-82DC-309EB78D0449}"/>
            </c:ext>
          </c:extLst>
        </c:ser>
        <c:ser>
          <c:idx val="2"/>
          <c:order val="2"/>
          <c:tx>
            <c:strRef>
              <c:f>'10月前半の平均値'!$E$4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'10月前半の平均値'!$B$5:$B$33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'10月前半の平均値'!$E$5:$E$33</c:f>
              <c:numCache>
                <c:formatCode>0.00_);[Red]\(0.00\)</c:formatCode>
                <c:ptCount val="29"/>
                <c:pt idx="0">
                  <c:v>101.69</c:v>
                </c:pt>
                <c:pt idx="1">
                  <c:v>112.61</c:v>
                </c:pt>
                <c:pt idx="2">
                  <c:v>122.42</c:v>
                </c:pt>
                <c:pt idx="3">
                  <c:v>126.47</c:v>
                </c:pt>
                <c:pt idx="4">
                  <c:v>107.53</c:v>
                </c:pt>
                <c:pt idx="5">
                  <c:v>109.45</c:v>
                </c:pt>
                <c:pt idx="6">
                  <c:v>121.54</c:v>
                </c:pt>
                <c:pt idx="7">
                  <c:v>124.34</c:v>
                </c:pt>
                <c:pt idx="8">
                  <c:v>111.21</c:v>
                </c:pt>
                <c:pt idx="9">
                  <c:v>111.45</c:v>
                </c:pt>
                <c:pt idx="10">
                  <c:v>115.27</c:v>
                </c:pt>
                <c:pt idx="11">
                  <c:v>119.63</c:v>
                </c:pt>
                <c:pt idx="12">
                  <c:v>117.68</c:v>
                </c:pt>
                <c:pt idx="13">
                  <c:v>103.91</c:v>
                </c:pt>
                <c:pt idx="14">
                  <c:v>90.4</c:v>
                </c:pt>
                <c:pt idx="15">
                  <c:v>83.64</c:v>
                </c:pt>
                <c:pt idx="16">
                  <c:v>77.849999999999994</c:v>
                </c:pt>
                <c:pt idx="17">
                  <c:v>79.31</c:v>
                </c:pt>
                <c:pt idx="18">
                  <c:v>98.68</c:v>
                </c:pt>
                <c:pt idx="19" formatCode="0.00_ ">
                  <c:v>109.5</c:v>
                </c:pt>
                <c:pt idx="20" formatCode="0.00_ ">
                  <c:v>120.9</c:v>
                </c:pt>
                <c:pt idx="21" formatCode="0.00_ ">
                  <c:v>104.28</c:v>
                </c:pt>
                <c:pt idx="22" formatCode="0.00_ ">
                  <c:v>113.65</c:v>
                </c:pt>
                <c:pt idx="23" formatCode="0.00_ ">
                  <c:v>114.27</c:v>
                </c:pt>
                <c:pt idx="24" formatCode="0.00_ ">
                  <c:v>108.502</c:v>
                </c:pt>
                <c:pt idx="25" formatCode="0.00_ ">
                  <c:v>106.61818181818199</c:v>
                </c:pt>
                <c:pt idx="26" formatCode="0.00_ ">
                  <c:v>113.32300000000001</c:v>
                </c:pt>
                <c:pt idx="27" formatCode="0.00_ ">
                  <c:v>146.49666666666667</c:v>
                </c:pt>
                <c:pt idx="28" formatCode="0.00_ ">
                  <c:v>150.22999999999999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2F-4A25-82DC-309EB78D0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1553024"/>
        <c:axId val="201554560"/>
      </c:stockChart>
      <c:catAx>
        <c:axId val="2015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554560"/>
        <c:crosses val="autoZero"/>
        <c:auto val="1"/>
        <c:lblAlgn val="ctr"/>
        <c:lblOffset val="100"/>
        <c:noMultiLvlLbl val="0"/>
      </c:catAx>
      <c:valAx>
        <c:axId val="2015545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7.9840349476926267E-2"/>
              <c:y val="5.0373117719415592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155302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ユーロ（</a:t>
            </a:r>
            <a:r>
              <a:rPr lang="en-US" altLang="ja-JP" sz="1200"/>
              <a:t>EUR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7803123832678E-2"/>
          <c:y val="0.10822964822207898"/>
          <c:w val="0.85835678626928802"/>
          <c:h val="0.78195456823219456"/>
        </c:manualLayout>
      </c:layout>
      <c:stockChart>
        <c:ser>
          <c:idx val="0"/>
          <c:order val="0"/>
          <c:tx>
            <c:strRef>
              <c:f>'10月前半の平均値'!$I$4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'10月前半の平均値'!$H$5:$H$33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'10月前半の平均値'!$I$5:$I$31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5F-4133-A4E3-7DBA72D36DAB}"/>
            </c:ext>
          </c:extLst>
        </c:ser>
        <c:ser>
          <c:idx val="1"/>
          <c:order val="1"/>
          <c:tx>
            <c:strRef>
              <c:f>'10月前半の平均値'!$J$4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'10月前半の平均値'!$H$5:$H$33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'10月前半の平均値'!$J$5:$J$31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F-4133-A4E3-7DBA72D36DAB}"/>
            </c:ext>
          </c:extLst>
        </c:ser>
        <c:ser>
          <c:idx val="2"/>
          <c:order val="2"/>
          <c:tx>
            <c:strRef>
              <c:f>'10月前半の平均値'!$K$4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'10月前半の平均値'!$H$5:$H$33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'10月前半の平均値'!$K$5:$K$33</c:f>
              <c:numCache>
                <c:formatCode>0.00_);[Red]\(0.00\)</c:formatCode>
                <c:ptCount val="29"/>
                <c:pt idx="0">
                  <c:v>132.69999999999999</c:v>
                </c:pt>
                <c:pt idx="1">
                  <c:v>142.05000000000001</c:v>
                </c:pt>
                <c:pt idx="2">
                  <c:v>137.91999999999999</c:v>
                </c:pt>
                <c:pt idx="3">
                  <c:v>153.62</c:v>
                </c:pt>
                <c:pt idx="4">
                  <c:v>115.8</c:v>
                </c:pt>
                <c:pt idx="5">
                  <c:v>96.05</c:v>
                </c:pt>
                <c:pt idx="6">
                  <c:v>111.6</c:v>
                </c:pt>
                <c:pt idx="7">
                  <c:v>122.99</c:v>
                </c:pt>
                <c:pt idx="8">
                  <c:v>130.55000000000001</c:v>
                </c:pt>
                <c:pt idx="9">
                  <c:v>137.76</c:v>
                </c:pt>
                <c:pt idx="10">
                  <c:v>138.65</c:v>
                </c:pt>
                <c:pt idx="11">
                  <c:v>151.41999999999999</c:v>
                </c:pt>
                <c:pt idx="12">
                  <c:v>166.64</c:v>
                </c:pt>
                <c:pt idx="13">
                  <c:v>142.52000000000001</c:v>
                </c:pt>
                <c:pt idx="14">
                  <c:v>133.1</c:v>
                </c:pt>
                <c:pt idx="15">
                  <c:v>116.01</c:v>
                </c:pt>
                <c:pt idx="16">
                  <c:v>105.09</c:v>
                </c:pt>
                <c:pt idx="17">
                  <c:v>102.57</c:v>
                </c:pt>
                <c:pt idx="18">
                  <c:v>133.88999999999999</c:v>
                </c:pt>
                <c:pt idx="19" formatCode="0.00_ ">
                  <c:v>138.71</c:v>
                </c:pt>
                <c:pt idx="20" formatCode="0.00_ ">
                  <c:v>136.71</c:v>
                </c:pt>
                <c:pt idx="21" formatCode="0.00_ ">
                  <c:v>116.48</c:v>
                </c:pt>
                <c:pt idx="22" formatCode="0.00_ ">
                  <c:v>134.21</c:v>
                </c:pt>
                <c:pt idx="23" formatCode="0.00_ ">
                  <c:v>132.18</c:v>
                </c:pt>
                <c:pt idx="24" formatCode="0.00_ ">
                  <c:v>119.402</c:v>
                </c:pt>
                <c:pt idx="25" formatCode="0.00_ ">
                  <c:v>125.67181818181817</c:v>
                </c:pt>
                <c:pt idx="26" formatCode="0.00_ ">
                  <c:v>131.56700000000001</c:v>
                </c:pt>
                <c:pt idx="27" formatCode="0.00_ ">
                  <c:v>144.07888888888888</c:v>
                </c:pt>
                <c:pt idx="28" formatCode="0.00_ ">
                  <c:v>158.88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5F-4133-A4E3-7DBA72D36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690368"/>
        <c:axId val="203691904"/>
      </c:stockChart>
      <c:catAx>
        <c:axId val="2036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691904"/>
        <c:crosses val="autoZero"/>
        <c:auto val="1"/>
        <c:lblAlgn val="ctr"/>
        <c:lblOffset val="100"/>
        <c:noMultiLvlLbl val="0"/>
      </c:catAx>
      <c:valAx>
        <c:axId val="203691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323324086595843E-2"/>
              <c:y val="4.6303327297489233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6903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英ポンド（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GBP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42917711493652"/>
          <c:y val="0.10566281233969935"/>
          <c:w val="0.85835675056539129"/>
          <c:h val="0.78468180544218646"/>
        </c:manualLayout>
      </c:layout>
      <c:stockChart>
        <c:ser>
          <c:idx val="0"/>
          <c:order val="0"/>
          <c:tx>
            <c:strRef>
              <c:f>'10月前半の平均値'!$O$4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'10月前半の平均値'!$N$5:$N$33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'10月前半の平均値'!$O$5:$O$31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4-4CA5-B5A0-54B69057AE60}"/>
            </c:ext>
          </c:extLst>
        </c:ser>
        <c:ser>
          <c:idx val="1"/>
          <c:order val="1"/>
          <c:tx>
            <c:strRef>
              <c:f>'10月前半の平均値'!$P$4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'10月前半の平均値'!$N$5:$N$33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'10月前半の平均値'!$P$5:$P$31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4-4CA5-B5A0-54B69057AE60}"/>
            </c:ext>
          </c:extLst>
        </c:ser>
        <c:ser>
          <c:idx val="2"/>
          <c:order val="2"/>
          <c:tx>
            <c:strRef>
              <c:f>'10月前半の平均値'!$Q$4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'10月前半の平均値'!$N$5:$N$33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'10月前半の平均値'!$Q$5:$Q$33</c:f>
              <c:numCache>
                <c:formatCode>0.00_);[Red]\(0.00\)</c:formatCode>
                <c:ptCount val="29"/>
                <c:pt idx="0">
                  <c:v>163.27000000000001</c:v>
                </c:pt>
                <c:pt idx="1">
                  <c:v>179.01</c:v>
                </c:pt>
                <c:pt idx="2">
                  <c:v>200.65</c:v>
                </c:pt>
                <c:pt idx="3">
                  <c:v>217.15</c:v>
                </c:pt>
                <c:pt idx="4">
                  <c:v>180.32</c:v>
                </c:pt>
                <c:pt idx="5">
                  <c:v>162.32</c:v>
                </c:pt>
                <c:pt idx="6">
                  <c:v>180.68</c:v>
                </c:pt>
                <c:pt idx="7">
                  <c:v>196.9</c:v>
                </c:pt>
                <c:pt idx="8">
                  <c:v>187.66</c:v>
                </c:pt>
                <c:pt idx="9">
                  <c:v>201.88</c:v>
                </c:pt>
                <c:pt idx="10">
                  <c:v>204.89</c:v>
                </c:pt>
                <c:pt idx="11">
                  <c:v>226.03</c:v>
                </c:pt>
                <c:pt idx="12">
                  <c:v>241.82</c:v>
                </c:pt>
                <c:pt idx="13">
                  <c:v>183.96</c:v>
                </c:pt>
                <c:pt idx="14">
                  <c:v>146.61000000000001</c:v>
                </c:pt>
                <c:pt idx="15">
                  <c:v>135.04</c:v>
                </c:pt>
                <c:pt idx="16">
                  <c:v>123.55</c:v>
                </c:pt>
                <c:pt idx="17">
                  <c:v>129.88</c:v>
                </c:pt>
                <c:pt idx="18">
                  <c:v>161.12</c:v>
                </c:pt>
                <c:pt idx="19" formatCode="0.00_ ">
                  <c:v>178.55</c:v>
                </c:pt>
                <c:pt idx="20" formatCode="0.00_ ">
                  <c:v>186.93</c:v>
                </c:pt>
                <c:pt idx="21" formatCode="0.00_ ">
                  <c:v>133.24</c:v>
                </c:pt>
                <c:pt idx="22" formatCode="0.00_ ">
                  <c:v>153.07</c:v>
                </c:pt>
                <c:pt idx="23" formatCode="0.00_ ">
                  <c:v>152.13999999999999</c:v>
                </c:pt>
                <c:pt idx="24" formatCode="0.00_ ">
                  <c:v>136.56</c:v>
                </c:pt>
                <c:pt idx="25" formatCode="0.00_ ">
                  <c:v>140.82909090909092</c:v>
                </c:pt>
                <c:pt idx="26" formatCode="0.00_ ">
                  <c:v>156.941</c:v>
                </c:pt>
                <c:pt idx="27" formatCode="0.00_ ">
                  <c:v>167.07888888888888</c:v>
                </c:pt>
                <c:pt idx="28" formatCode="0.00_ ">
                  <c:v>185.95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A4-4CA5-B5A0-54B69057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729920"/>
        <c:axId val="203744000"/>
      </c:stockChart>
      <c:catAx>
        <c:axId val="2037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744000"/>
        <c:crosses val="autoZero"/>
        <c:auto val="1"/>
        <c:lblAlgn val="ctr"/>
        <c:lblOffset val="100"/>
        <c:noMultiLvlLbl val="0"/>
      </c:catAx>
      <c:valAx>
        <c:axId val="203744000"/>
        <c:scaling>
          <c:orientation val="minMax"/>
          <c:max val="2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0031982544709515E-2"/>
              <c:y val="4.1863350719605001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72992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スイス・フラン（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CHF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55713708863315"/>
          <c:y val="0.10566284477598194"/>
          <c:w val="0.85818645265495663"/>
          <c:h val="0.78468173934398555"/>
        </c:manualLayout>
      </c:layout>
      <c:stockChart>
        <c:ser>
          <c:idx val="0"/>
          <c:order val="0"/>
          <c:tx>
            <c:strRef>
              <c:f>'10月前半の平均値'!$U$4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'10月前半の平均値'!$T$5:$T$33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'10月前半の平均値'!$U$5:$U$31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4-4CB5-A415-4CBFB1D8DB8F}"/>
            </c:ext>
          </c:extLst>
        </c:ser>
        <c:ser>
          <c:idx val="1"/>
          <c:order val="1"/>
          <c:tx>
            <c:strRef>
              <c:f>'10月前半の平均値'!$V$4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'10月前半の平均値'!$T$5:$T$33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'10月前半の平均値'!$V$5:$V$31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4-4CB5-A415-4CBFB1D8DB8F}"/>
            </c:ext>
          </c:extLst>
        </c:ser>
        <c:ser>
          <c:idx val="2"/>
          <c:order val="2"/>
          <c:tx>
            <c:strRef>
              <c:f>'10月前半の平均値'!$W$4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'10月前半の平均値'!$T$5:$T$33</c:f>
              <c:strCache>
                <c:ptCount val="29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  <c:pt idx="27">
                  <c:v>2022.10前半</c:v>
                </c:pt>
                <c:pt idx="28">
                  <c:v>2023.10前半</c:v>
                </c:pt>
              </c:strCache>
            </c:strRef>
          </c:cat>
          <c:val>
            <c:numRef>
              <c:f>'10月前半の平均値'!$W$5:$W$33</c:f>
              <c:numCache>
                <c:formatCode>0.00_);[Red]\(0.00\)</c:formatCode>
                <c:ptCount val="29"/>
                <c:pt idx="0">
                  <c:v>88.41</c:v>
                </c:pt>
                <c:pt idx="1">
                  <c:v>89.87</c:v>
                </c:pt>
                <c:pt idx="2">
                  <c:v>84.48</c:v>
                </c:pt>
                <c:pt idx="3">
                  <c:v>94.73</c:v>
                </c:pt>
                <c:pt idx="4">
                  <c:v>72.7</c:v>
                </c:pt>
                <c:pt idx="5">
                  <c:v>63.21</c:v>
                </c:pt>
                <c:pt idx="6">
                  <c:v>75.13</c:v>
                </c:pt>
                <c:pt idx="7">
                  <c:v>84.01</c:v>
                </c:pt>
                <c:pt idx="8">
                  <c:v>84.44</c:v>
                </c:pt>
                <c:pt idx="9">
                  <c:v>88.8</c:v>
                </c:pt>
                <c:pt idx="10">
                  <c:v>89.41</c:v>
                </c:pt>
                <c:pt idx="11">
                  <c:v>95.25</c:v>
                </c:pt>
                <c:pt idx="12">
                  <c:v>99.92</c:v>
                </c:pt>
                <c:pt idx="13">
                  <c:v>91.72</c:v>
                </c:pt>
                <c:pt idx="14">
                  <c:v>87.78</c:v>
                </c:pt>
                <c:pt idx="15">
                  <c:v>86.47</c:v>
                </c:pt>
                <c:pt idx="16">
                  <c:v>85.21</c:v>
                </c:pt>
                <c:pt idx="17">
                  <c:v>84.42</c:v>
                </c:pt>
                <c:pt idx="18">
                  <c:v>108.7</c:v>
                </c:pt>
                <c:pt idx="19" formatCode="0.00_ ">
                  <c:v>114.34</c:v>
                </c:pt>
                <c:pt idx="20" formatCode="0.00_ ">
                  <c:v>124.83</c:v>
                </c:pt>
                <c:pt idx="21" formatCode="0.00_ ">
                  <c:v>106.16</c:v>
                </c:pt>
                <c:pt idx="22" formatCode="0.00_ ">
                  <c:v>116.48</c:v>
                </c:pt>
                <c:pt idx="23" formatCode="0.00_ ">
                  <c:v>115.44</c:v>
                </c:pt>
                <c:pt idx="24" formatCode="0.00_ ">
                  <c:v>108.84400000000001</c:v>
                </c:pt>
                <c:pt idx="25" formatCode="0.00_ ">
                  <c:v>116.22000000000001</c:v>
                </c:pt>
                <c:pt idx="26" formatCode="0.00_ ">
                  <c:v>122.026</c:v>
                </c:pt>
                <c:pt idx="27" formatCode="0.00_ ">
                  <c:v>147.61333333333334</c:v>
                </c:pt>
                <c:pt idx="28" formatCode="0.00_ ">
                  <c:v>164.63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4-4CB5-A415-4CBFB1D8D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729920"/>
        <c:axId val="203744000"/>
      </c:stockChart>
      <c:catAx>
        <c:axId val="2037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744000"/>
        <c:crosses val="autoZero"/>
        <c:auto val="1"/>
        <c:lblAlgn val="ctr"/>
        <c:lblOffset val="100"/>
        <c:noMultiLvlLbl val="0"/>
      </c:catAx>
      <c:valAx>
        <c:axId val="203744000"/>
        <c:scaling>
          <c:orientation val="minMax"/>
          <c:max val="1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3333333333333329E-2"/>
              <c:y val="4.1863363570781721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72992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157164</xdr:colOff>
      <xdr:row>34</xdr:row>
      <xdr:rowOff>171449</xdr:rowOff>
    </xdr:from>
    <xdr:to>
      <xdr:col>6</xdr:col>
      <xdr:colOff>0</xdr:colOff>
      <xdr:row>54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4760</xdr:colOff>
      <xdr:row>35</xdr:row>
      <xdr:rowOff>4760</xdr:rowOff>
    </xdr:from>
    <xdr:to>
      <xdr:col>12</xdr:col>
      <xdr:colOff>0</xdr:colOff>
      <xdr:row>54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4761</xdr:colOff>
      <xdr:row>34</xdr:row>
      <xdr:rowOff>171449</xdr:rowOff>
    </xdr:from>
    <xdr:to>
      <xdr:col>18</xdr:col>
      <xdr:colOff>0</xdr:colOff>
      <xdr:row>54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35</xdr:row>
      <xdr:rowOff>0</xdr:rowOff>
    </xdr:from>
    <xdr:to>
      <xdr:col>23</xdr:col>
      <xdr:colOff>851647</xdr:colOff>
      <xdr:row>54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157164</xdr:colOff>
      <xdr:row>33</xdr:row>
      <xdr:rowOff>171449</xdr:rowOff>
    </xdr:from>
    <xdr:to>
      <xdr:col>6</xdr:col>
      <xdr:colOff>0</xdr:colOff>
      <xdr:row>53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4760</xdr:colOff>
      <xdr:row>34</xdr:row>
      <xdr:rowOff>4760</xdr:rowOff>
    </xdr:from>
    <xdr:to>
      <xdr:col>12</xdr:col>
      <xdr:colOff>0</xdr:colOff>
      <xdr:row>53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4761</xdr:colOff>
      <xdr:row>33</xdr:row>
      <xdr:rowOff>171449</xdr:rowOff>
    </xdr:from>
    <xdr:to>
      <xdr:col>18</xdr:col>
      <xdr:colOff>0</xdr:colOff>
      <xdr:row>53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24</xdr:col>
      <xdr:colOff>0</xdr:colOff>
      <xdr:row>53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tabSelected="1" view="pageBreakPreview" topLeftCell="H1" zoomScaleNormal="85" zoomScaleSheetLayoutView="100" workbookViewId="0">
      <selection activeCell="L12" sqref="L12"/>
    </sheetView>
  </sheetViews>
  <sheetFormatPr defaultColWidth="9" defaultRowHeight="13.2" x14ac:dyDescent="0.2"/>
  <cols>
    <col min="1" max="1" width="2.109375" style="1" customWidth="1"/>
    <col min="2" max="2" width="8.109375" style="1" customWidth="1"/>
    <col min="3" max="6" width="11.6640625" style="1" customWidth="1"/>
    <col min="7" max="7" width="2.6640625" style="1" customWidth="1"/>
    <col min="8" max="8" width="8.109375" style="1" customWidth="1"/>
    <col min="9" max="12" width="11.6640625" style="1" customWidth="1"/>
    <col min="13" max="13" width="2.6640625" style="1" customWidth="1"/>
    <col min="14" max="14" width="8.109375" style="1" customWidth="1"/>
    <col min="15" max="18" width="11.6640625" style="1" customWidth="1"/>
    <col min="19" max="19" width="2.33203125" style="1" customWidth="1"/>
    <col min="20" max="20" width="8.109375" style="1" customWidth="1"/>
    <col min="21" max="24" width="11.6640625" style="1" customWidth="1"/>
    <col min="25" max="16384" width="9" style="1"/>
  </cols>
  <sheetData>
    <row r="1" spans="2:24" s="15" customFormat="1" ht="14.4" x14ac:dyDescent="0.2">
      <c r="B1" s="15" t="s">
        <v>32</v>
      </c>
      <c r="H1" s="15" t="s">
        <v>34</v>
      </c>
    </row>
    <row r="2" spans="2:24" s="15" customFormat="1" ht="14.4" x14ac:dyDescent="0.2">
      <c r="H2" s="15" t="s">
        <v>36</v>
      </c>
    </row>
    <row r="4" spans="2:24" ht="14.4" x14ac:dyDescent="0.2">
      <c r="B4" s="14" t="s">
        <v>29</v>
      </c>
      <c r="C4" s="2"/>
      <c r="D4" s="2"/>
      <c r="E4" s="2"/>
      <c r="F4" s="2"/>
      <c r="G4" s="2"/>
      <c r="H4" s="14" t="s">
        <v>28</v>
      </c>
      <c r="I4" s="2"/>
      <c r="J4" s="2"/>
      <c r="K4" s="2"/>
      <c r="L4" s="2"/>
      <c r="M4" s="2"/>
      <c r="N4" s="14" t="s">
        <v>27</v>
      </c>
      <c r="T4" s="14" t="s">
        <v>26</v>
      </c>
    </row>
    <row r="5" spans="2:24" x14ac:dyDescent="0.2">
      <c r="B5" s="3"/>
      <c r="C5" s="4" t="s">
        <v>23</v>
      </c>
      <c r="D5" s="4" t="s">
        <v>24</v>
      </c>
      <c r="E5" s="4" t="s">
        <v>25</v>
      </c>
      <c r="F5" s="4" t="s">
        <v>0</v>
      </c>
      <c r="G5" s="5"/>
      <c r="H5" s="6"/>
      <c r="I5" s="4" t="s">
        <v>23</v>
      </c>
      <c r="J5" s="4" t="s">
        <v>24</v>
      </c>
      <c r="K5" s="4" t="s">
        <v>25</v>
      </c>
      <c r="L5" s="4" t="s">
        <v>0</v>
      </c>
      <c r="M5" s="5"/>
      <c r="N5" s="6"/>
      <c r="O5" s="4" t="s">
        <v>23</v>
      </c>
      <c r="P5" s="4" t="s">
        <v>24</v>
      </c>
      <c r="Q5" s="4" t="s">
        <v>25</v>
      </c>
      <c r="R5" s="4" t="s">
        <v>0</v>
      </c>
      <c r="S5" s="5"/>
      <c r="T5" s="6"/>
      <c r="U5" s="4" t="s">
        <v>23</v>
      </c>
      <c r="V5" s="4" t="s">
        <v>24</v>
      </c>
      <c r="W5" s="4" t="s">
        <v>25</v>
      </c>
      <c r="X5" s="4" t="s">
        <v>0</v>
      </c>
    </row>
    <row r="6" spans="2:24" ht="14.55" x14ac:dyDescent="0.2">
      <c r="B6" s="9" t="s">
        <v>18</v>
      </c>
      <c r="C6" s="10">
        <v>117.1</v>
      </c>
      <c r="D6" s="10">
        <v>105.4</v>
      </c>
      <c r="E6" s="10">
        <v>109.84</v>
      </c>
      <c r="F6" s="10">
        <v>1</v>
      </c>
      <c r="G6" s="5"/>
      <c r="H6" s="9" t="s">
        <v>18</v>
      </c>
      <c r="I6" s="10">
        <v>147.37</v>
      </c>
      <c r="J6" s="10">
        <v>131.4</v>
      </c>
      <c r="K6" s="10">
        <v>138.86000000000001</v>
      </c>
      <c r="L6" s="10">
        <v>1</v>
      </c>
      <c r="M6" s="5"/>
      <c r="N6" s="9" t="s">
        <v>18</v>
      </c>
      <c r="O6" s="10">
        <v>200.55</v>
      </c>
      <c r="P6" s="10">
        <v>161.28</v>
      </c>
      <c r="Q6" s="10">
        <v>174.11</v>
      </c>
      <c r="R6" s="10">
        <v>1</v>
      </c>
      <c r="S6" s="5"/>
      <c r="T6" s="9" t="s">
        <v>18</v>
      </c>
      <c r="U6" s="10">
        <v>91.91</v>
      </c>
      <c r="V6" s="10">
        <v>84.95</v>
      </c>
      <c r="W6" s="10">
        <v>89.05</v>
      </c>
      <c r="X6" s="10">
        <v>1</v>
      </c>
    </row>
    <row r="7" spans="2:24" ht="14.55" x14ac:dyDescent="0.2">
      <c r="B7" s="9" t="s">
        <v>19</v>
      </c>
      <c r="C7" s="10">
        <v>132.1</v>
      </c>
      <c r="D7" s="10">
        <v>113.15</v>
      </c>
      <c r="E7" s="10">
        <v>122.07</v>
      </c>
      <c r="F7" s="11">
        <f t="shared" ref="F7:F11" si="0">E7/E6</f>
        <v>1.1113437727603785</v>
      </c>
      <c r="G7" s="5"/>
      <c r="H7" s="9" t="s">
        <v>19</v>
      </c>
      <c r="I7" s="10">
        <v>132.1</v>
      </c>
      <c r="J7" s="10">
        <v>113.15</v>
      </c>
      <c r="K7" s="10">
        <v>122.07</v>
      </c>
      <c r="L7" s="11">
        <f t="shared" ref="L7:L9" si="1">K7/K6</f>
        <v>0.87908685006481335</v>
      </c>
      <c r="M7" s="5"/>
      <c r="N7" s="9" t="s">
        <v>19</v>
      </c>
      <c r="O7" s="10">
        <v>222.72</v>
      </c>
      <c r="P7" s="10">
        <v>187.32</v>
      </c>
      <c r="Q7" s="10">
        <v>202.42</v>
      </c>
      <c r="R7" s="11">
        <f t="shared" ref="R7:R11" si="2">Q7/Q6</f>
        <v>1.1625983573602894</v>
      </c>
      <c r="S7" s="5"/>
      <c r="T7" s="9" t="s">
        <v>19</v>
      </c>
      <c r="U7" s="10">
        <v>92.33</v>
      </c>
      <c r="V7" s="10">
        <v>76.91</v>
      </c>
      <c r="W7" s="10">
        <v>84.44</v>
      </c>
      <c r="X7" s="11">
        <f t="shared" ref="X7:X11" si="3">W7/W6</f>
        <v>0.94823133071308252</v>
      </c>
    </row>
    <row r="8" spans="2:24" ht="14.55" x14ac:dyDescent="0.2">
      <c r="B8" s="9" t="s">
        <v>20</v>
      </c>
      <c r="C8" s="10">
        <v>147.4</v>
      </c>
      <c r="D8" s="10">
        <v>115.8</v>
      </c>
      <c r="E8" s="10">
        <v>131.88999999999999</v>
      </c>
      <c r="F8" s="11">
        <f t="shared" si="0"/>
        <v>1.0804456459408536</v>
      </c>
      <c r="G8" s="5"/>
      <c r="H8" s="9" t="s">
        <v>20</v>
      </c>
      <c r="I8" s="10">
        <v>147.4</v>
      </c>
      <c r="J8" s="10">
        <v>115.8</v>
      </c>
      <c r="K8" s="10">
        <v>131.88999999999999</v>
      </c>
      <c r="L8" s="11">
        <f t="shared" si="1"/>
        <v>1.0804456459408536</v>
      </c>
      <c r="M8" s="5"/>
      <c r="N8" s="9" t="s">
        <v>20</v>
      </c>
      <c r="O8" s="10">
        <v>243.21</v>
      </c>
      <c r="P8" s="10">
        <v>195.1</v>
      </c>
      <c r="Q8" s="10">
        <v>220.84</v>
      </c>
      <c r="R8" s="11">
        <f t="shared" si="2"/>
        <v>1.0909989131508746</v>
      </c>
      <c r="S8" s="5"/>
      <c r="T8" s="9" t="s">
        <v>20</v>
      </c>
      <c r="U8" s="10">
        <v>100.83</v>
      </c>
      <c r="V8" s="10">
        <v>85.36</v>
      </c>
      <c r="W8" s="10">
        <v>91.18</v>
      </c>
      <c r="X8" s="11">
        <f t="shared" si="3"/>
        <v>1.0798199905258172</v>
      </c>
    </row>
    <row r="9" spans="2:24" ht="14.55" x14ac:dyDescent="0.2">
      <c r="B9" s="9" t="s">
        <v>21</v>
      </c>
      <c r="C9" s="10">
        <v>125.4</v>
      </c>
      <c r="D9" s="10">
        <v>103</v>
      </c>
      <c r="E9" s="10">
        <v>114.96</v>
      </c>
      <c r="F9" s="11">
        <f t="shared" si="0"/>
        <v>0.87163545378724694</v>
      </c>
      <c r="G9" s="5"/>
      <c r="H9" s="9" t="s">
        <v>21</v>
      </c>
      <c r="I9" s="10">
        <v>136.16</v>
      </c>
      <c r="J9" s="10">
        <v>104.29</v>
      </c>
      <c r="K9" s="10">
        <v>123.22</v>
      </c>
      <c r="L9" s="11">
        <f t="shared" si="1"/>
        <v>0.93426340131928132</v>
      </c>
      <c r="M9" s="5"/>
      <c r="N9" s="9" t="s">
        <v>21</v>
      </c>
      <c r="O9" s="10">
        <v>205.48</v>
      </c>
      <c r="P9" s="10">
        <v>167.65</v>
      </c>
      <c r="Q9" s="10">
        <v>188.34</v>
      </c>
      <c r="R9" s="11">
        <f t="shared" si="2"/>
        <v>0.85283463140735372</v>
      </c>
      <c r="S9" s="5"/>
      <c r="T9" s="9" t="s">
        <v>21</v>
      </c>
      <c r="U9" s="10">
        <v>84.95</v>
      </c>
      <c r="V9" s="10">
        <v>65.040000000000006</v>
      </c>
      <c r="W9" s="10">
        <v>76.930000000000007</v>
      </c>
      <c r="X9" s="11">
        <f t="shared" si="3"/>
        <v>0.84371572713314325</v>
      </c>
    </row>
    <row r="10" spans="2:24" ht="14.55" x14ac:dyDescent="0.2">
      <c r="B10" s="9" t="s">
        <v>22</v>
      </c>
      <c r="C10" s="10">
        <v>115.75</v>
      </c>
      <c r="D10" s="10">
        <v>102.55</v>
      </c>
      <c r="E10" s="10">
        <v>108.83</v>
      </c>
      <c r="F10" s="11">
        <f t="shared" si="0"/>
        <v>0.94667710508002789</v>
      </c>
      <c r="G10" s="5"/>
      <c r="H10" s="9" t="s">
        <v>22</v>
      </c>
      <c r="I10" s="10">
        <v>113.31</v>
      </c>
      <c r="J10" s="10">
        <v>91.16</v>
      </c>
      <c r="K10" s="10">
        <v>101.13</v>
      </c>
      <c r="L10" s="11">
        <f>K10/K9</f>
        <v>0.82072715468268131</v>
      </c>
      <c r="M10" s="5"/>
      <c r="N10" s="9" t="s">
        <v>22</v>
      </c>
      <c r="O10" s="10">
        <v>183.06</v>
      </c>
      <c r="P10" s="10">
        <v>153.27000000000001</v>
      </c>
      <c r="Q10" s="10">
        <v>167.47</v>
      </c>
      <c r="R10" s="11">
        <f t="shared" si="2"/>
        <v>0.88918976319422316</v>
      </c>
      <c r="S10" s="5"/>
      <c r="T10" s="9" t="s">
        <v>22</v>
      </c>
      <c r="U10" s="10">
        <v>70.98</v>
      </c>
      <c r="V10" s="10">
        <v>60.26</v>
      </c>
      <c r="W10" s="10">
        <v>64.84</v>
      </c>
      <c r="X10" s="11">
        <f t="shared" si="3"/>
        <v>0.84284414402703756</v>
      </c>
    </row>
    <row r="11" spans="2:24" ht="14.55" x14ac:dyDescent="0.2">
      <c r="B11" s="12" t="s">
        <v>1</v>
      </c>
      <c r="C11" s="10">
        <v>132.94999999999999</v>
      </c>
      <c r="D11" s="10">
        <v>115.1</v>
      </c>
      <c r="E11" s="10">
        <v>122.58821138211381</v>
      </c>
      <c r="F11" s="11">
        <f t="shared" si="0"/>
        <v>1.1264192904724231</v>
      </c>
      <c r="G11" s="7"/>
      <c r="H11" s="12" t="s">
        <v>1</v>
      </c>
      <c r="I11" s="10">
        <v>118.01</v>
      </c>
      <c r="J11" s="10">
        <v>102.14</v>
      </c>
      <c r="K11" s="10">
        <v>110.27739837398381</v>
      </c>
      <c r="L11" s="11">
        <f>K11/K10</f>
        <v>1.090451877523819</v>
      </c>
      <c r="M11" s="7"/>
      <c r="N11" s="12" t="s">
        <v>1</v>
      </c>
      <c r="O11" s="10">
        <v>195.53</v>
      </c>
      <c r="P11" s="10">
        <v>171.08</v>
      </c>
      <c r="Q11" s="10">
        <v>179.02943089430894</v>
      </c>
      <c r="R11" s="11">
        <f t="shared" si="2"/>
        <v>1.0690238902150173</v>
      </c>
      <c r="S11" s="7"/>
      <c r="T11" s="12" t="s">
        <v>1</v>
      </c>
      <c r="U11" s="10">
        <v>80.22</v>
      </c>
      <c r="V11" s="10">
        <v>67.31</v>
      </c>
      <c r="W11" s="10">
        <v>72.94</v>
      </c>
      <c r="X11" s="11">
        <f t="shared" si="3"/>
        <v>1.1249228871067241</v>
      </c>
    </row>
    <row r="12" spans="2:24" ht="14.55" x14ac:dyDescent="0.2">
      <c r="B12" s="12" t="s">
        <v>2</v>
      </c>
      <c r="C12" s="10">
        <v>135.80000000000001</v>
      </c>
      <c r="D12" s="10">
        <v>116.95</v>
      </c>
      <c r="E12" s="10">
        <v>126.17703252032527</v>
      </c>
      <c r="F12" s="11">
        <f>E12/E11</f>
        <v>1.0292754180663011</v>
      </c>
      <c r="H12" s="12" t="s">
        <v>2</v>
      </c>
      <c r="I12" s="10">
        <v>126.75</v>
      </c>
      <c r="J12" s="10">
        <v>113.89</v>
      </c>
      <c r="K12" s="10">
        <v>119.63138211382122</v>
      </c>
      <c r="L12" s="11">
        <f>K12/K11</f>
        <v>1.0848223106253851</v>
      </c>
      <c r="N12" s="12" t="s">
        <v>2</v>
      </c>
      <c r="O12" s="10">
        <v>200.59</v>
      </c>
      <c r="P12" s="10">
        <v>184.19</v>
      </c>
      <c r="Q12" s="10">
        <v>191.89020325203251</v>
      </c>
      <c r="R12" s="11">
        <f t="shared" ref="R12:R24" si="4">Q12/Q11</f>
        <v>1.0718360790931407</v>
      </c>
      <c r="T12" s="12" t="s">
        <v>2</v>
      </c>
      <c r="U12" s="10">
        <v>86.99</v>
      </c>
      <c r="V12" s="10">
        <v>77.17</v>
      </c>
      <c r="W12" s="10">
        <v>81.45</v>
      </c>
      <c r="X12" s="11">
        <f t="shared" ref="X12:X26" si="5">W12/W11</f>
        <v>1.1166712366328491</v>
      </c>
    </row>
    <row r="13" spans="2:24" ht="14.55" x14ac:dyDescent="0.2">
      <c r="B13" s="12" t="s">
        <v>3</v>
      </c>
      <c r="C13" s="10">
        <v>122.25</v>
      </c>
      <c r="D13" s="10">
        <v>108.13</v>
      </c>
      <c r="E13" s="10">
        <v>116.99804081632654</v>
      </c>
      <c r="F13" s="11">
        <f t="shared" ref="F13:F23" si="6">E13/E12</f>
        <v>0.9272530703833114</v>
      </c>
      <c r="H13" s="12" t="s">
        <v>3</v>
      </c>
      <c r="I13" s="10">
        <v>142.22</v>
      </c>
      <c r="J13" s="10">
        <v>126.18</v>
      </c>
      <c r="K13" s="10">
        <v>132.64714285714288</v>
      </c>
      <c r="L13" s="11">
        <f t="shared" ref="L13:L24" si="7">K13/K12</f>
        <v>1.1087988829798694</v>
      </c>
      <c r="N13" s="12" t="s">
        <v>3</v>
      </c>
      <c r="O13" s="10">
        <v>203.14</v>
      </c>
      <c r="P13" s="10">
        <v>185.27</v>
      </c>
      <c r="Q13" s="10">
        <v>193.42791836734702</v>
      </c>
      <c r="R13" s="11">
        <f t="shared" si="4"/>
        <v>1.0080135154857013</v>
      </c>
      <c r="T13" s="12" t="s">
        <v>3</v>
      </c>
      <c r="U13" s="10">
        <v>92.98</v>
      </c>
      <c r="V13" s="10">
        <v>80.12</v>
      </c>
      <c r="W13" s="10">
        <v>87.15</v>
      </c>
      <c r="X13" s="11">
        <f t="shared" si="5"/>
        <v>1.0699815837937385</v>
      </c>
    </row>
    <row r="14" spans="2:24" ht="14.55" x14ac:dyDescent="0.2">
      <c r="B14" s="12" t="s">
        <v>4</v>
      </c>
      <c r="C14" s="11">
        <v>115.5</v>
      </c>
      <c r="D14" s="11">
        <v>103.22</v>
      </c>
      <c r="E14" s="11">
        <v>109.23</v>
      </c>
      <c r="F14" s="11">
        <f t="shared" si="6"/>
        <v>0.93360537696078638</v>
      </c>
      <c r="H14" s="12" t="s">
        <v>4</v>
      </c>
      <c r="I14" s="11">
        <v>143.11000000000001</v>
      </c>
      <c r="J14" s="11">
        <v>127.99</v>
      </c>
      <c r="K14" s="11">
        <v>135.94</v>
      </c>
      <c r="L14" s="11">
        <f t="shared" si="7"/>
        <v>1.0248241844636143</v>
      </c>
      <c r="N14" s="12" t="s">
        <v>4</v>
      </c>
      <c r="O14" s="11">
        <v>210.76</v>
      </c>
      <c r="P14" s="11">
        <v>195.19</v>
      </c>
      <c r="Q14" s="11">
        <v>202.35</v>
      </c>
      <c r="R14" s="11">
        <f t="shared" si="4"/>
        <v>1.0461261316771691</v>
      </c>
      <c r="T14" s="12" t="s">
        <v>4</v>
      </c>
      <c r="U14" s="11">
        <v>92.72</v>
      </c>
      <c r="V14" s="11">
        <v>81.7</v>
      </c>
      <c r="W14" s="11">
        <v>88.02</v>
      </c>
      <c r="X14" s="11">
        <f t="shared" si="5"/>
        <v>1.0099827882960413</v>
      </c>
    </row>
    <row r="15" spans="2:24" ht="14.55" x14ac:dyDescent="0.2">
      <c r="B15" s="12" t="s">
        <v>5</v>
      </c>
      <c r="C15" s="11">
        <v>122.12</v>
      </c>
      <c r="D15" s="11">
        <v>103.16</v>
      </c>
      <c r="E15" s="11">
        <v>111.25934693877547</v>
      </c>
      <c r="F15" s="11">
        <f t="shared" si="6"/>
        <v>1.018578659148361</v>
      </c>
      <c r="H15" s="12" t="s">
        <v>5</v>
      </c>
      <c r="I15" s="11">
        <v>144.82</v>
      </c>
      <c r="J15" s="11">
        <v>132.6</v>
      </c>
      <c r="K15" s="11">
        <v>138.41571428571422</v>
      </c>
      <c r="L15" s="11">
        <f t="shared" si="7"/>
        <v>1.018211816137371</v>
      </c>
      <c r="N15" s="12" t="s">
        <v>5</v>
      </c>
      <c r="O15" s="11">
        <v>216.85</v>
      </c>
      <c r="P15" s="11">
        <v>194.43</v>
      </c>
      <c r="Q15" s="11">
        <v>204.30151020408161</v>
      </c>
      <c r="R15" s="11">
        <f t="shared" si="4"/>
        <v>1.0096442313026024</v>
      </c>
      <c r="T15" s="12" t="s">
        <v>5</v>
      </c>
      <c r="U15" s="11">
        <v>93.93</v>
      </c>
      <c r="V15" s="11">
        <v>86.06</v>
      </c>
      <c r="W15" s="11">
        <v>89.34</v>
      </c>
      <c r="X15" s="11">
        <f t="shared" si="5"/>
        <v>1.0149965916837083</v>
      </c>
    </row>
    <row r="16" spans="2:24" ht="14.55" x14ac:dyDescent="0.2">
      <c r="B16" s="12" t="s">
        <v>6</v>
      </c>
      <c r="C16" s="11">
        <v>120.76</v>
      </c>
      <c r="D16" s="11">
        <v>110.62</v>
      </c>
      <c r="E16" s="11">
        <v>117.38</v>
      </c>
      <c r="F16" s="11">
        <f t="shared" si="6"/>
        <v>1.0550124841609276</v>
      </c>
      <c r="H16" s="12" t="s">
        <v>6</v>
      </c>
      <c r="I16" s="11">
        <v>158</v>
      </c>
      <c r="J16" s="11">
        <v>139.13</v>
      </c>
      <c r="K16" s="11">
        <v>147.69999999999999</v>
      </c>
      <c r="L16" s="11">
        <f t="shared" si="7"/>
        <v>1.067075373357691</v>
      </c>
      <c r="N16" s="12" t="s">
        <v>6</v>
      </c>
      <c r="O16" s="11">
        <v>237.66</v>
      </c>
      <c r="P16" s="11">
        <v>205.94</v>
      </c>
      <c r="Q16" s="11">
        <v>218.53</v>
      </c>
      <c r="R16" s="11">
        <f t="shared" si="4"/>
        <v>1.0696445649457276</v>
      </c>
      <c r="T16" s="12" t="s">
        <v>6</v>
      </c>
      <c r="U16" s="11">
        <v>98.49</v>
      </c>
      <c r="V16" s="11">
        <v>88.74</v>
      </c>
      <c r="W16" s="11">
        <v>93.82</v>
      </c>
      <c r="X16" s="11">
        <f t="shared" si="5"/>
        <v>1.0501455115289902</v>
      </c>
    </row>
    <row r="17" spans="2:24" ht="14.55" x14ac:dyDescent="0.2">
      <c r="B17" s="12" t="s">
        <v>7</v>
      </c>
      <c r="C17" s="11">
        <v>124.95</v>
      </c>
      <c r="D17" s="11">
        <v>108.36</v>
      </c>
      <c r="E17" s="11">
        <v>118.85</v>
      </c>
      <c r="F17" s="11">
        <f t="shared" si="6"/>
        <v>1.0125234281819731</v>
      </c>
      <c r="H17" s="12" t="s">
        <v>7</v>
      </c>
      <c r="I17" s="11">
        <v>170.56</v>
      </c>
      <c r="J17" s="11">
        <v>153.24</v>
      </c>
      <c r="K17" s="11">
        <v>162.81</v>
      </c>
      <c r="L17" s="11">
        <f t="shared" si="7"/>
        <v>1.1023019634394042</v>
      </c>
      <c r="N17" s="12" t="s">
        <v>7</v>
      </c>
      <c r="O17" s="11">
        <v>254.56</v>
      </c>
      <c r="P17" s="11">
        <v>226.26</v>
      </c>
      <c r="Q17" s="11">
        <v>239.91</v>
      </c>
      <c r="R17" s="11">
        <f t="shared" si="4"/>
        <v>1.0978355374548117</v>
      </c>
      <c r="T17" s="12" t="s">
        <v>7</v>
      </c>
      <c r="U17" s="11">
        <v>102.82</v>
      </c>
      <c r="V17" s="11">
        <v>94.46</v>
      </c>
      <c r="W17" s="11">
        <v>99.06</v>
      </c>
      <c r="X17" s="11">
        <f t="shared" si="5"/>
        <v>1.0558516307823493</v>
      </c>
    </row>
    <row r="18" spans="2:24" ht="14.55" x14ac:dyDescent="0.2">
      <c r="B18" s="12" t="s">
        <v>8</v>
      </c>
      <c r="C18" s="11">
        <v>111.29</v>
      </c>
      <c r="D18" s="11">
        <v>88.45</v>
      </c>
      <c r="E18" s="11">
        <v>104.48</v>
      </c>
      <c r="F18" s="11">
        <f t="shared" si="6"/>
        <v>0.87909129154396304</v>
      </c>
      <c r="H18" s="12" t="s">
        <v>8</v>
      </c>
      <c r="I18" s="11">
        <v>171.15</v>
      </c>
      <c r="J18" s="11">
        <v>117.4</v>
      </c>
      <c r="K18" s="11">
        <v>154.15</v>
      </c>
      <c r="L18" s="11">
        <f t="shared" si="7"/>
        <v>0.94680916405626192</v>
      </c>
      <c r="N18" s="12" t="s">
        <v>8</v>
      </c>
      <c r="O18" s="11">
        <v>219.69</v>
      </c>
      <c r="P18" s="11">
        <v>135.83000000000001</v>
      </c>
      <c r="Q18" s="11">
        <v>196.72</v>
      </c>
      <c r="R18" s="11">
        <f t="shared" si="4"/>
        <v>0.81997415697553255</v>
      </c>
      <c r="T18" s="12" t="s">
        <v>8</v>
      </c>
      <c r="U18" s="11">
        <v>105.63</v>
      </c>
      <c r="V18" s="11">
        <v>76.94</v>
      </c>
      <c r="W18" s="11">
        <v>96.95</v>
      </c>
      <c r="X18" s="11">
        <f t="shared" si="5"/>
        <v>0.97869977791237639</v>
      </c>
    </row>
    <row r="19" spans="2:24" ht="14.55" x14ac:dyDescent="0.2">
      <c r="B19" s="12" t="s">
        <v>9</v>
      </c>
      <c r="C19" s="11">
        <v>101.77</v>
      </c>
      <c r="D19" s="11">
        <v>87.3</v>
      </c>
      <c r="E19" s="11">
        <v>94.65</v>
      </c>
      <c r="F19" s="11">
        <f t="shared" si="6"/>
        <v>0.90591500765696786</v>
      </c>
      <c r="H19" s="12" t="s">
        <v>9</v>
      </c>
      <c r="I19" s="11">
        <v>139.57</v>
      </c>
      <c r="J19" s="11">
        <v>115.84</v>
      </c>
      <c r="K19" s="11">
        <v>131.85</v>
      </c>
      <c r="L19" s="11">
        <f t="shared" si="7"/>
        <v>0.85533571196886138</v>
      </c>
      <c r="N19" s="12" t="s">
        <v>9</v>
      </c>
      <c r="O19" s="11">
        <v>166.28</v>
      </c>
      <c r="P19" s="11">
        <v>125.17</v>
      </c>
      <c r="Q19" s="11">
        <v>150.6</v>
      </c>
      <c r="R19" s="11">
        <f t="shared" si="4"/>
        <v>0.76555510370069135</v>
      </c>
      <c r="T19" s="12" t="s">
        <v>9</v>
      </c>
      <c r="U19" s="11">
        <v>92.27</v>
      </c>
      <c r="V19" s="11">
        <v>77.52</v>
      </c>
      <c r="W19" s="11">
        <v>87.23</v>
      </c>
      <c r="X19" s="11">
        <f t="shared" si="5"/>
        <v>0.8997421351211965</v>
      </c>
    </row>
    <row r="20" spans="2:24" ht="14.55" x14ac:dyDescent="0.2">
      <c r="B20" s="12" t="s">
        <v>10</v>
      </c>
      <c r="C20" s="11">
        <v>95.4</v>
      </c>
      <c r="D20" s="11">
        <v>81.59</v>
      </c>
      <c r="E20" s="11">
        <v>88.79</v>
      </c>
      <c r="F20" s="11">
        <f t="shared" si="6"/>
        <v>0.9380876914949815</v>
      </c>
      <c r="H20" s="12" t="s">
        <v>10</v>
      </c>
      <c r="I20" s="11">
        <v>135.26</v>
      </c>
      <c r="J20" s="11">
        <v>107.92</v>
      </c>
      <c r="K20" s="11">
        <v>117.77</v>
      </c>
      <c r="L20" s="11">
        <f t="shared" si="7"/>
        <v>0.89321198331437235</v>
      </c>
      <c r="N20" s="12" t="s">
        <v>10</v>
      </c>
      <c r="O20" s="11">
        <v>153.91999999999999</v>
      </c>
      <c r="P20" s="11">
        <v>130.47999999999999</v>
      </c>
      <c r="Q20" s="11">
        <v>139.52000000000001</v>
      </c>
      <c r="R20" s="11">
        <f t="shared" si="4"/>
        <v>0.92642762284196556</v>
      </c>
      <c r="T20" s="12" t="s">
        <v>10</v>
      </c>
      <c r="U20" s="11">
        <v>91.61</v>
      </c>
      <c r="V20" s="11">
        <v>78.64</v>
      </c>
      <c r="W20" s="11">
        <v>85.05</v>
      </c>
      <c r="X20" s="11">
        <f t="shared" si="5"/>
        <v>0.97500859795941752</v>
      </c>
    </row>
    <row r="21" spans="2:24" ht="14.55" x14ac:dyDescent="0.2">
      <c r="B21" s="12" t="s">
        <v>11</v>
      </c>
      <c r="C21" s="11">
        <v>86.44</v>
      </c>
      <c r="D21" s="11">
        <v>76.98</v>
      </c>
      <c r="E21" s="11">
        <v>80.8</v>
      </c>
      <c r="F21" s="11">
        <f t="shared" si="6"/>
        <v>0.91001238878252044</v>
      </c>
      <c r="H21" s="12" t="s">
        <v>11</v>
      </c>
      <c r="I21" s="11">
        <v>124.24</v>
      </c>
      <c r="J21" s="11">
        <v>102.03</v>
      </c>
      <c r="K21" s="11">
        <v>112.63</v>
      </c>
      <c r="L21" s="11">
        <f t="shared" si="7"/>
        <v>0.95635560838923328</v>
      </c>
      <c r="N21" s="12" t="s">
        <v>11</v>
      </c>
      <c r="O21" s="11">
        <v>143.44</v>
      </c>
      <c r="P21" s="11">
        <v>122.35</v>
      </c>
      <c r="Q21" s="11">
        <v>132.02000000000001</v>
      </c>
      <c r="R21" s="11">
        <f t="shared" si="4"/>
        <v>0.94624426605504586</v>
      </c>
      <c r="T21" s="12" t="s">
        <v>11</v>
      </c>
      <c r="U21" s="11">
        <v>107.47</v>
      </c>
      <c r="V21" s="11">
        <v>82.84</v>
      </c>
      <c r="W21" s="11">
        <v>91.23</v>
      </c>
      <c r="X21" s="11">
        <f t="shared" si="5"/>
        <v>1.0726631393298061</v>
      </c>
    </row>
    <row r="22" spans="2:24" ht="14.55" x14ac:dyDescent="0.2">
      <c r="B22" s="12" t="s">
        <v>12</v>
      </c>
      <c r="C22" s="11">
        <v>87.58</v>
      </c>
      <c r="D22" s="11">
        <v>77.13</v>
      </c>
      <c r="E22" s="11">
        <v>80.81</v>
      </c>
      <c r="F22" s="11">
        <f t="shared" si="6"/>
        <v>1.0001237623762378</v>
      </c>
      <c r="H22" s="12" t="s">
        <v>12</v>
      </c>
      <c r="I22" s="11">
        <v>116.21</v>
      </c>
      <c r="J22" s="11">
        <v>95.74</v>
      </c>
      <c r="K22" s="11">
        <v>104.05</v>
      </c>
      <c r="L22" s="11">
        <f t="shared" si="7"/>
        <v>0.92382136198171005</v>
      </c>
      <c r="N22" s="12" t="s">
        <v>12</v>
      </c>
      <c r="O22" s="11">
        <v>143.52000000000001</v>
      </c>
      <c r="P22" s="11">
        <v>121.55</v>
      </c>
      <c r="Q22" s="11">
        <v>130.44</v>
      </c>
      <c r="R22" s="11">
        <f t="shared" si="4"/>
        <v>0.98803211634600807</v>
      </c>
      <c r="T22" s="12" t="s">
        <v>12</v>
      </c>
      <c r="U22" s="11">
        <v>95.8</v>
      </c>
      <c r="V22" s="11">
        <v>79.36</v>
      </c>
      <c r="W22" s="11">
        <v>86.01</v>
      </c>
      <c r="X22" s="11">
        <f t="shared" si="5"/>
        <v>0.94278197961196974</v>
      </c>
    </row>
    <row r="23" spans="2:24" ht="14.55" x14ac:dyDescent="0.2">
      <c r="B23" s="12" t="s">
        <v>13</v>
      </c>
      <c r="C23" s="11">
        <v>106.39</v>
      </c>
      <c r="D23" s="11">
        <v>88.15</v>
      </c>
      <c r="E23" s="11">
        <v>98.73</v>
      </c>
      <c r="F23" s="11">
        <f t="shared" si="6"/>
        <v>1.2217547333250836</v>
      </c>
      <c r="H23" s="12" t="s">
        <v>13</v>
      </c>
      <c r="I23" s="11">
        <v>146.55000000000001</v>
      </c>
      <c r="J23" s="11">
        <v>115.37</v>
      </c>
      <c r="K23" s="11">
        <v>131.28</v>
      </c>
      <c r="L23" s="11">
        <f t="shared" si="7"/>
        <v>1.2617011052378664</v>
      </c>
      <c r="N23" s="12" t="s">
        <v>13</v>
      </c>
      <c r="O23" s="11">
        <v>177.76</v>
      </c>
      <c r="P23" s="11">
        <v>143.36000000000001</v>
      </c>
      <c r="Q23" s="11">
        <v>156.78</v>
      </c>
      <c r="R23" s="11">
        <f t="shared" si="4"/>
        <v>1.2019319227230911</v>
      </c>
      <c r="T23" s="12" t="s">
        <v>13</v>
      </c>
      <c r="U23" s="11">
        <v>119.1</v>
      </c>
      <c r="V23" s="11">
        <v>95.14</v>
      </c>
      <c r="W23" s="11">
        <v>106.34</v>
      </c>
      <c r="X23" s="11">
        <f t="shared" si="5"/>
        <v>1.236367864201837</v>
      </c>
    </row>
    <row r="24" spans="2:24" ht="14.55" x14ac:dyDescent="0.2">
      <c r="B24" s="12" t="s">
        <v>17</v>
      </c>
      <c r="C24" s="11">
        <v>122.58</v>
      </c>
      <c r="D24" s="11">
        <v>102.23</v>
      </c>
      <c r="E24" s="11">
        <v>106.79</v>
      </c>
      <c r="F24" s="11">
        <f>E24/E23</f>
        <v>1.0816367871974071</v>
      </c>
      <c r="H24" s="12" t="s">
        <v>17</v>
      </c>
      <c r="I24" s="11">
        <v>150.91999999999999</v>
      </c>
      <c r="J24" s="11">
        <v>136.91999999999999</v>
      </c>
      <c r="K24" s="11">
        <v>141.85</v>
      </c>
      <c r="L24" s="11">
        <f t="shared" si="7"/>
        <v>1.0805149299207799</v>
      </c>
      <c r="N24" s="12" t="s">
        <v>17</v>
      </c>
      <c r="O24" s="11">
        <v>193.42</v>
      </c>
      <c r="P24" s="11">
        <v>169.15</v>
      </c>
      <c r="Q24" s="11">
        <v>178.18</v>
      </c>
      <c r="R24" s="11">
        <f t="shared" si="4"/>
        <v>1.136497002168644</v>
      </c>
      <c r="T24" s="12" t="s">
        <v>14</v>
      </c>
      <c r="U24" s="11">
        <v>125.19</v>
      </c>
      <c r="V24" s="11">
        <v>113.18</v>
      </c>
      <c r="W24" s="11">
        <v>116.46</v>
      </c>
      <c r="X24" s="11">
        <f t="shared" si="5"/>
        <v>1.0951664472446867</v>
      </c>
    </row>
    <row r="25" spans="2:24" ht="14.55" x14ac:dyDescent="0.35">
      <c r="B25" s="12" t="s">
        <v>15</v>
      </c>
      <c r="C25" s="13">
        <v>126.49</v>
      </c>
      <c r="D25" s="13">
        <v>117.44</v>
      </c>
      <c r="E25" s="13">
        <v>122.1</v>
      </c>
      <c r="F25" s="11">
        <f t="shared" ref="F25" si="8">E25/E24</f>
        <v>1.1433654836595186</v>
      </c>
      <c r="H25" s="12" t="s">
        <v>15</v>
      </c>
      <c r="I25" s="13">
        <v>145.44</v>
      </c>
      <c r="J25" s="13">
        <v>128.44999999999999</v>
      </c>
      <c r="K25" s="13">
        <v>135.81</v>
      </c>
      <c r="L25" s="11">
        <f t="shared" ref="L25" si="9">K25/K24</f>
        <v>0.95741980965808959</v>
      </c>
      <c r="N25" s="12" t="s">
        <v>15</v>
      </c>
      <c r="O25" s="13">
        <v>199.54</v>
      </c>
      <c r="P25" s="13">
        <v>179.97</v>
      </c>
      <c r="Q25" s="13">
        <v>189.19</v>
      </c>
      <c r="R25" s="11">
        <f t="shared" ref="R25" si="10">Q25/Q24</f>
        <v>1.0617914468514984</v>
      </c>
      <c r="S25" s="8"/>
      <c r="T25" s="12" t="s">
        <v>15</v>
      </c>
      <c r="U25" s="13">
        <v>137.88</v>
      </c>
      <c r="V25" s="13">
        <v>116.23</v>
      </c>
      <c r="W25" s="13">
        <v>126.88</v>
      </c>
      <c r="X25" s="11">
        <f t="shared" si="5"/>
        <v>1.0894727803537696</v>
      </c>
    </row>
    <row r="26" spans="2:24" ht="14.55" x14ac:dyDescent="0.35">
      <c r="B26" s="12" t="s">
        <v>16</v>
      </c>
      <c r="C26" s="13">
        <v>122.17</v>
      </c>
      <c r="D26" s="13">
        <v>100.78</v>
      </c>
      <c r="E26" s="13">
        <v>109.84</v>
      </c>
      <c r="F26" s="11">
        <f t="shared" ref="F26" si="11">E26/E25</f>
        <v>0.89959049959049964</v>
      </c>
      <c r="H26" s="12" t="s">
        <v>16</v>
      </c>
      <c r="I26" s="13">
        <v>133.66999999999999</v>
      </c>
      <c r="J26" s="13">
        <v>112.72</v>
      </c>
      <c r="K26" s="13">
        <v>121.83</v>
      </c>
      <c r="L26" s="11">
        <f t="shared" ref="L26" si="12">K26/K25</f>
        <v>0.8970620720123702</v>
      </c>
      <c r="N26" s="12" t="s">
        <v>16</v>
      </c>
      <c r="O26" s="13">
        <v>181.26</v>
      </c>
      <c r="P26" s="13">
        <v>130.51</v>
      </c>
      <c r="Q26" s="13">
        <v>151.72</v>
      </c>
      <c r="R26" s="11">
        <f t="shared" ref="R26" si="13">Q26/Q25</f>
        <v>0.80194513452085203</v>
      </c>
      <c r="S26" s="8"/>
      <c r="T26" s="12" t="s">
        <v>16</v>
      </c>
      <c r="U26" s="13">
        <v>121.16</v>
      </c>
      <c r="V26" s="13">
        <v>103.43</v>
      </c>
      <c r="W26" s="13">
        <v>111.23</v>
      </c>
      <c r="X26" s="11">
        <f t="shared" si="5"/>
        <v>0.87665510718789419</v>
      </c>
    </row>
    <row r="27" spans="2:24" ht="14.55" x14ac:dyDescent="0.35">
      <c r="B27" s="12" t="s">
        <v>31</v>
      </c>
      <c r="C27" s="13">
        <v>118.96</v>
      </c>
      <c r="D27" s="13">
        <v>109.29</v>
      </c>
      <c r="E27" s="13">
        <v>113.16060728744937</v>
      </c>
      <c r="F27" s="11">
        <f>E27/E26</f>
        <v>1.0302313117939672</v>
      </c>
      <c r="H27" s="12" t="s">
        <v>31</v>
      </c>
      <c r="I27" s="13">
        <v>136.44</v>
      </c>
      <c r="J27" s="13">
        <v>116.47</v>
      </c>
      <c r="K27" s="13">
        <v>128.19882591093111</v>
      </c>
      <c r="L27" s="11">
        <f t="shared" ref="L27:L28" si="14">K27/K26</f>
        <v>1.052276335146771</v>
      </c>
      <c r="N27" s="12" t="s">
        <v>31</v>
      </c>
      <c r="O27" s="13">
        <v>156.57</v>
      </c>
      <c r="P27" s="13">
        <v>139.81</v>
      </c>
      <c r="Q27" s="13">
        <v>148.49336032388661</v>
      </c>
      <c r="R27" s="11">
        <f t="shared" ref="R27:R28" si="15">Q27/Q26</f>
        <v>0.97873293121464944</v>
      </c>
      <c r="S27" s="8"/>
      <c r="T27" s="12" t="s">
        <v>31</v>
      </c>
      <c r="U27" s="13">
        <v>119.32</v>
      </c>
      <c r="V27" s="13">
        <v>108.74</v>
      </c>
      <c r="W27" s="13">
        <v>114.84206477732795</v>
      </c>
      <c r="X27" s="11">
        <f>W27/W26</f>
        <v>1.0324738359914407</v>
      </c>
    </row>
    <row r="28" spans="2:24" ht="14.4" x14ac:dyDescent="0.3">
      <c r="B28" s="12" t="s">
        <v>33</v>
      </c>
      <c r="C28" s="13">
        <v>115.42</v>
      </c>
      <c r="D28" s="13">
        <v>105.93</v>
      </c>
      <c r="E28" s="13">
        <v>111.42999999999999</v>
      </c>
      <c r="F28" s="11">
        <f>E28/E27</f>
        <v>0.98470662778387796</v>
      </c>
      <c r="H28" s="12" t="s">
        <v>33</v>
      </c>
      <c r="I28" s="13">
        <v>138.36000000000001</v>
      </c>
      <c r="J28" s="13">
        <v>126.55</v>
      </c>
      <c r="K28" s="13">
        <v>131.92416666666668</v>
      </c>
      <c r="L28" s="11">
        <f t="shared" si="14"/>
        <v>1.0290590863782467</v>
      </c>
      <c r="N28" s="12" t="s">
        <v>33</v>
      </c>
      <c r="O28" s="13">
        <v>160.12</v>
      </c>
      <c r="P28" s="13">
        <v>143.68</v>
      </c>
      <c r="Q28" s="13">
        <v>151.47666666666666</v>
      </c>
      <c r="R28" s="11">
        <f t="shared" si="15"/>
        <v>1.0200905032809078</v>
      </c>
      <c r="S28" s="8"/>
      <c r="T28" s="12" t="s">
        <v>33</v>
      </c>
      <c r="U28" s="13">
        <v>119.05</v>
      </c>
      <c r="V28" s="13">
        <v>109.58</v>
      </c>
      <c r="W28" s="13">
        <v>113.86</v>
      </c>
      <c r="X28" s="11">
        <f t="shared" ref="X28" si="16">W28/W27</f>
        <v>0.99144856216899169</v>
      </c>
    </row>
    <row r="29" spans="2:24" ht="14.4" x14ac:dyDescent="0.3">
      <c r="B29" s="12" t="s">
        <v>35</v>
      </c>
      <c r="C29" s="13">
        <v>113.28</v>
      </c>
      <c r="D29" s="13">
        <v>106.08</v>
      </c>
      <c r="E29" s="13">
        <v>110.05416666666669</v>
      </c>
      <c r="F29" s="11">
        <f>E29/E28</f>
        <v>0.98765293607346938</v>
      </c>
      <c r="H29" s="12" t="s">
        <v>35</v>
      </c>
      <c r="I29" s="13">
        <v>128.84</v>
      </c>
      <c r="J29" s="13">
        <v>117.77</v>
      </c>
      <c r="K29" s="13">
        <v>123.57416666666666</v>
      </c>
      <c r="L29" s="11">
        <f>K29/K28</f>
        <v>0.93670606219482133</v>
      </c>
      <c r="N29" s="12" t="s">
        <v>35</v>
      </c>
      <c r="O29" s="13">
        <v>152.31</v>
      </c>
      <c r="P29" s="13">
        <v>131.33000000000001</v>
      </c>
      <c r="Q29" s="13">
        <v>143.26</v>
      </c>
      <c r="R29" s="11">
        <f>Q29/Q28</f>
        <v>0.94575622208040844</v>
      </c>
      <c r="S29" s="8"/>
      <c r="T29" s="12" t="s">
        <v>35</v>
      </c>
      <c r="U29" s="13">
        <v>113.3</v>
      </c>
      <c r="V29" s="13">
        <v>107.89</v>
      </c>
      <c r="W29" s="13">
        <v>110.61916666666666</v>
      </c>
      <c r="X29" s="11">
        <f>W29/W28</f>
        <v>0.97153668247555469</v>
      </c>
    </row>
    <row r="30" spans="2:24" ht="14.4" x14ac:dyDescent="0.3">
      <c r="B30" s="12" t="s">
        <v>38</v>
      </c>
      <c r="C30" s="13">
        <v>113.11</v>
      </c>
      <c r="D30" s="13">
        <v>103.01</v>
      </c>
      <c r="E30" s="13">
        <v>107.81666666666666</v>
      </c>
      <c r="F30" s="11">
        <f t="shared" ref="F30" si="17">E30/E29</f>
        <v>0.97966910233597071</v>
      </c>
      <c r="H30" s="12" t="s">
        <v>38</v>
      </c>
      <c r="I30" s="13">
        <v>128.44999999999999</v>
      </c>
      <c r="J30" s="13">
        <v>116.21</v>
      </c>
      <c r="K30" s="13">
        <v>123.31</v>
      </c>
      <c r="L30" s="11">
        <f>K30/K29</f>
        <v>0.9978622824349751</v>
      </c>
      <c r="N30" s="12" t="s">
        <v>38</v>
      </c>
      <c r="O30" s="13">
        <v>148.44</v>
      </c>
      <c r="P30" s="13">
        <v>130.22999999999999</v>
      </c>
      <c r="Q30" s="13">
        <v>141.08083333333335</v>
      </c>
      <c r="R30" s="11">
        <f t="shared" ref="R30:R31" si="18">Q30/Q29</f>
        <v>0.98478872911722293</v>
      </c>
      <c r="S30" s="8"/>
      <c r="T30" s="12" t="s">
        <v>38</v>
      </c>
      <c r="U30" s="13">
        <v>118.47</v>
      </c>
      <c r="V30" s="13">
        <v>109.81</v>
      </c>
      <c r="W30" s="13">
        <v>114.69083333333333</v>
      </c>
      <c r="X30" s="11">
        <f t="shared" ref="X30" si="19">W30/W29</f>
        <v>1.0368079672751107</v>
      </c>
    </row>
    <row r="31" spans="2:24" ht="14.4" x14ac:dyDescent="0.3">
      <c r="B31" s="12" t="s">
        <v>37</v>
      </c>
      <c r="C31" s="13">
        <v>116.33</v>
      </c>
      <c r="D31" s="13">
        <v>103.68</v>
      </c>
      <c r="E31" s="13">
        <v>110.80166666666666</v>
      </c>
      <c r="F31" s="11">
        <f>E31/E30</f>
        <v>1.0276858865357861</v>
      </c>
      <c r="H31" s="12" t="s">
        <v>37</v>
      </c>
      <c r="I31" s="13">
        <v>135.5</v>
      </c>
      <c r="J31" s="13">
        <v>126.86</v>
      </c>
      <c r="K31" s="13">
        <v>131.38833333333332</v>
      </c>
      <c r="L31" s="11">
        <f t="shared" ref="L31" si="20">K31/K30</f>
        <v>1.0655123942367475</v>
      </c>
      <c r="N31" s="12" t="s">
        <v>37</v>
      </c>
      <c r="O31" s="13">
        <v>162.19</v>
      </c>
      <c r="P31" s="13">
        <v>143.93</v>
      </c>
      <c r="Q31" s="13">
        <v>155.07333333333332</v>
      </c>
      <c r="R31" s="11">
        <f t="shared" si="18"/>
        <v>1.0991807297235034</v>
      </c>
      <c r="S31" s="8"/>
      <c r="T31" s="12" t="s">
        <v>37</v>
      </c>
      <c r="U31" s="13">
        <v>126.66</v>
      </c>
      <c r="V31" s="13">
        <v>117.01</v>
      </c>
      <c r="W31" s="13">
        <v>121.04083333333331</v>
      </c>
      <c r="X31" s="11">
        <f>W31/W30</f>
        <v>1.0553662382201423</v>
      </c>
    </row>
    <row r="32" spans="2:24" ht="14.4" x14ac:dyDescent="0.3">
      <c r="B32" s="12" t="s">
        <v>68</v>
      </c>
      <c r="C32" s="13">
        <v>151.26</v>
      </c>
      <c r="D32" s="13">
        <v>114.84</v>
      </c>
      <c r="E32" s="13">
        <v>130.96300000000002</v>
      </c>
      <c r="F32" s="11">
        <f>E32/E31</f>
        <v>1.1819587551330457</v>
      </c>
      <c r="H32" s="12" t="s">
        <v>68</v>
      </c>
      <c r="I32" s="13">
        <v>149.09</v>
      </c>
      <c r="J32" s="13">
        <v>126.52</v>
      </c>
      <c r="K32" s="13">
        <v>138.339</v>
      </c>
      <c r="L32" s="11">
        <f t="shared" ref="L32" si="21">K32/K31</f>
        <v>1.0529017036012838</v>
      </c>
      <c r="N32" s="12" t="s">
        <v>68</v>
      </c>
      <c r="O32" s="13">
        <v>176.2</v>
      </c>
      <c r="P32" s="13">
        <v>155.34</v>
      </c>
      <c r="Q32" s="13">
        <v>165.15199999999999</v>
      </c>
      <c r="R32" s="11">
        <f t="shared" ref="R32" si="22">Q32/Q31</f>
        <v>1.0649929065818322</v>
      </c>
      <c r="S32" s="8"/>
      <c r="T32" s="12" t="s">
        <v>70</v>
      </c>
      <c r="U32" s="13">
        <v>151.27000000000001</v>
      </c>
      <c r="V32" s="13">
        <v>124.9</v>
      </c>
      <c r="W32" s="13">
        <v>136.685</v>
      </c>
      <c r="X32" s="11">
        <f>W32/W31</f>
        <v>1.1292470171911686</v>
      </c>
    </row>
    <row r="33" spans="2:24" ht="14.4" x14ac:dyDescent="0.3">
      <c r="B33" s="12" t="s">
        <v>72</v>
      </c>
      <c r="C33" s="13">
        <v>152.77000000000001</v>
      </c>
      <c r="D33" s="13">
        <v>128.91999999999999</v>
      </c>
      <c r="E33" s="13">
        <v>141.23090909090908</v>
      </c>
      <c r="F33" s="11">
        <f>E33/E32</f>
        <v>1.0784031298222327</v>
      </c>
      <c r="H33" s="12" t="s">
        <v>72</v>
      </c>
      <c r="I33" s="13">
        <v>165.69</v>
      </c>
      <c r="J33" s="13">
        <v>139.83000000000001</v>
      </c>
      <c r="K33" s="13">
        <v>153.0181818181818</v>
      </c>
      <c r="L33" s="11">
        <f t="shared" ref="L33" si="23">K33/K32</f>
        <v>1.1061102206766118</v>
      </c>
      <c r="N33" s="12" t="s">
        <v>73</v>
      </c>
      <c r="O33" s="13">
        <v>192.35</v>
      </c>
      <c r="P33" s="13">
        <v>160.6</v>
      </c>
      <c r="Q33" s="13">
        <v>178.16909090909093</v>
      </c>
      <c r="R33" s="11">
        <f t="shared" ref="R33" si="24">Q33/Q32</f>
        <v>1.0788188511740151</v>
      </c>
      <c r="S33" s="8"/>
      <c r="T33" s="12" t="s">
        <v>72</v>
      </c>
      <c r="U33" s="13">
        <v>171.39</v>
      </c>
      <c r="V33" s="13">
        <v>139.1</v>
      </c>
      <c r="W33" s="13">
        <v>156.53363636363636</v>
      </c>
      <c r="X33" s="11">
        <f>W33/W32</f>
        <v>1.1452144446254993</v>
      </c>
    </row>
    <row r="34" spans="2:24" ht="14.4" x14ac:dyDescent="0.3">
      <c r="B34" s="16"/>
      <c r="C34" s="17"/>
      <c r="D34" s="17"/>
      <c r="E34" s="17"/>
      <c r="F34" s="18"/>
      <c r="H34" s="16"/>
      <c r="I34" s="17"/>
      <c r="J34" s="17"/>
      <c r="K34" s="17"/>
      <c r="L34" s="18"/>
      <c r="N34" s="16"/>
      <c r="O34" s="17"/>
      <c r="P34" s="17"/>
      <c r="Q34" s="17"/>
      <c r="R34" s="18"/>
      <c r="S34" s="8"/>
      <c r="T34" s="16"/>
      <c r="U34" s="17"/>
      <c r="V34" s="17"/>
      <c r="W34" s="17"/>
      <c r="X34" s="18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topLeftCell="A4" zoomScale="85" zoomScaleNormal="85" workbookViewId="0">
      <selection activeCell="C32" sqref="C32:C33"/>
    </sheetView>
  </sheetViews>
  <sheetFormatPr defaultColWidth="9" defaultRowHeight="13.2" x14ac:dyDescent="0.2"/>
  <cols>
    <col min="1" max="1" width="2.109375" style="1" customWidth="1"/>
    <col min="2" max="2" width="11.6640625" style="1" customWidth="1"/>
    <col min="3" max="4" width="10.6640625" style="1" customWidth="1"/>
    <col min="5" max="6" width="11.6640625" style="1" customWidth="1"/>
    <col min="7" max="7" width="2.6640625" style="1" customWidth="1"/>
    <col min="8" max="8" width="13" style="1" customWidth="1"/>
    <col min="9" max="10" width="10.6640625" style="1" customWidth="1"/>
    <col min="11" max="12" width="11.6640625" style="1" customWidth="1"/>
    <col min="13" max="13" width="2.6640625" style="1" customWidth="1"/>
    <col min="14" max="14" width="12.77734375" style="1" customWidth="1"/>
    <col min="15" max="16" width="10.6640625" style="1" customWidth="1"/>
    <col min="17" max="18" width="11.6640625" style="1" customWidth="1"/>
    <col min="19" max="19" width="2.33203125" style="1" customWidth="1"/>
    <col min="20" max="20" width="11.5546875" style="1" customWidth="1"/>
    <col min="21" max="22" width="10.6640625" style="1" customWidth="1"/>
    <col min="23" max="24" width="11.6640625" style="1" customWidth="1"/>
    <col min="25" max="16384" width="9" style="1"/>
  </cols>
  <sheetData>
    <row r="1" spans="2:24" s="15" customFormat="1" ht="14.4" x14ac:dyDescent="0.2">
      <c r="B1" s="15" t="s">
        <v>45</v>
      </c>
      <c r="H1" s="15" t="s">
        <v>67</v>
      </c>
    </row>
    <row r="3" spans="2:24" ht="14.4" x14ac:dyDescent="0.2">
      <c r="B3" s="14" t="s">
        <v>29</v>
      </c>
      <c r="C3" s="2"/>
      <c r="D3" s="2"/>
      <c r="E3" s="2"/>
      <c r="F3" s="2"/>
      <c r="G3" s="2"/>
      <c r="H3" s="14" t="s">
        <v>28</v>
      </c>
      <c r="I3" s="2"/>
      <c r="J3" s="2"/>
      <c r="K3" s="2"/>
      <c r="L3" s="2"/>
      <c r="M3" s="2"/>
      <c r="N3" s="14" t="s">
        <v>27</v>
      </c>
      <c r="T3" s="14" t="s">
        <v>26</v>
      </c>
    </row>
    <row r="4" spans="2:24" x14ac:dyDescent="0.2">
      <c r="B4" s="3"/>
      <c r="C4" s="4"/>
      <c r="D4" s="4"/>
      <c r="E4" s="4" t="s">
        <v>30</v>
      </c>
      <c r="F4" s="4" t="s">
        <v>0</v>
      </c>
      <c r="G4" s="5"/>
      <c r="H4" s="6"/>
      <c r="I4" s="4"/>
      <c r="J4" s="4"/>
      <c r="K4" s="4" t="s">
        <v>30</v>
      </c>
      <c r="L4" s="4" t="s">
        <v>0</v>
      </c>
      <c r="M4" s="5"/>
      <c r="N4" s="6"/>
      <c r="O4" s="4"/>
      <c r="P4" s="4"/>
      <c r="Q4" s="4" t="s">
        <v>30</v>
      </c>
      <c r="R4" s="4" t="s">
        <v>0</v>
      </c>
      <c r="S4" s="5"/>
      <c r="T4" s="6"/>
      <c r="U4" s="4"/>
      <c r="V4" s="4"/>
      <c r="W4" s="4" t="s">
        <v>30</v>
      </c>
      <c r="X4" s="4" t="s">
        <v>0</v>
      </c>
    </row>
    <row r="5" spans="2:24" ht="14.4" x14ac:dyDescent="0.2">
      <c r="B5" s="9" t="s">
        <v>39</v>
      </c>
      <c r="C5" s="10"/>
      <c r="D5" s="10"/>
      <c r="E5" s="10">
        <v>101.69</v>
      </c>
      <c r="F5" s="10">
        <v>1</v>
      </c>
      <c r="G5" s="5"/>
      <c r="H5" s="9" t="s">
        <v>39</v>
      </c>
      <c r="I5" s="10"/>
      <c r="J5" s="10"/>
      <c r="K5" s="10">
        <v>132.69999999999999</v>
      </c>
      <c r="L5" s="10">
        <v>1</v>
      </c>
      <c r="M5" s="5"/>
      <c r="N5" s="9" t="s">
        <v>39</v>
      </c>
      <c r="O5" s="10"/>
      <c r="P5" s="10"/>
      <c r="Q5" s="10">
        <v>163.27000000000001</v>
      </c>
      <c r="R5" s="10">
        <v>1</v>
      </c>
      <c r="S5" s="5"/>
      <c r="T5" s="9" t="s">
        <v>39</v>
      </c>
      <c r="U5" s="10"/>
      <c r="V5" s="10"/>
      <c r="W5" s="10">
        <v>88.41</v>
      </c>
      <c r="X5" s="10">
        <v>1</v>
      </c>
    </row>
    <row r="6" spans="2:24" ht="14.4" x14ac:dyDescent="0.2">
      <c r="B6" s="9" t="s">
        <v>40</v>
      </c>
      <c r="C6" s="10"/>
      <c r="D6" s="10"/>
      <c r="E6" s="10">
        <v>112.61</v>
      </c>
      <c r="F6" s="11">
        <f t="shared" ref="F6:F25" si="0">E6/E5</f>
        <v>1.1073851902841971</v>
      </c>
      <c r="G6" s="5"/>
      <c r="H6" s="9" t="s">
        <v>40</v>
      </c>
      <c r="I6" s="10"/>
      <c r="J6" s="10"/>
      <c r="K6" s="10">
        <v>142.05000000000001</v>
      </c>
      <c r="L6" s="11">
        <f t="shared" ref="L6:L8" si="1">K6/K5</f>
        <v>1.0704596834966091</v>
      </c>
      <c r="M6" s="5"/>
      <c r="N6" s="9" t="s">
        <v>40</v>
      </c>
      <c r="O6" s="10"/>
      <c r="P6" s="10"/>
      <c r="Q6" s="10">
        <v>179.01</v>
      </c>
      <c r="R6" s="11">
        <f t="shared" ref="R6:R25" si="2">Q6/Q5</f>
        <v>1.0964047283640594</v>
      </c>
      <c r="S6" s="5"/>
      <c r="T6" s="9" t="s">
        <v>40</v>
      </c>
      <c r="U6" s="10"/>
      <c r="V6" s="10"/>
      <c r="W6" s="10">
        <v>89.87</v>
      </c>
      <c r="X6" s="11">
        <f t="shared" ref="X6:X25" si="3">W6/W5</f>
        <v>1.0165139690080309</v>
      </c>
    </row>
    <row r="7" spans="2:24" ht="14.4" x14ac:dyDescent="0.2">
      <c r="B7" s="9" t="s">
        <v>43</v>
      </c>
      <c r="C7" s="10"/>
      <c r="D7" s="10"/>
      <c r="E7" s="10">
        <v>122.42</v>
      </c>
      <c r="F7" s="11">
        <f t="shared" si="0"/>
        <v>1.0871148210638486</v>
      </c>
      <c r="G7" s="5"/>
      <c r="H7" s="9" t="s">
        <v>43</v>
      </c>
      <c r="I7" s="10"/>
      <c r="J7" s="10"/>
      <c r="K7" s="10">
        <v>137.91999999999999</v>
      </c>
      <c r="L7" s="11">
        <f t="shared" si="1"/>
        <v>0.97092573037662777</v>
      </c>
      <c r="M7" s="5"/>
      <c r="N7" s="9" t="s">
        <v>43</v>
      </c>
      <c r="O7" s="10"/>
      <c r="P7" s="10"/>
      <c r="Q7" s="10">
        <v>200.65</v>
      </c>
      <c r="R7" s="11">
        <f t="shared" si="2"/>
        <v>1.1208871012792583</v>
      </c>
      <c r="S7" s="5"/>
      <c r="T7" s="9" t="s">
        <v>43</v>
      </c>
      <c r="U7" s="10"/>
      <c r="V7" s="10"/>
      <c r="W7" s="10">
        <v>84.48</v>
      </c>
      <c r="X7" s="11">
        <f t="shared" si="3"/>
        <v>0.94002447980416159</v>
      </c>
    </row>
    <row r="8" spans="2:24" ht="14.4" x14ac:dyDescent="0.2">
      <c r="B8" s="9" t="s">
        <v>41</v>
      </c>
      <c r="C8" s="10"/>
      <c r="D8" s="10"/>
      <c r="E8" s="10">
        <v>126.47</v>
      </c>
      <c r="F8" s="11">
        <f t="shared" si="0"/>
        <v>1.0330828296030061</v>
      </c>
      <c r="G8" s="5"/>
      <c r="H8" s="9" t="s">
        <v>41</v>
      </c>
      <c r="I8" s="10"/>
      <c r="J8" s="10"/>
      <c r="K8" s="10">
        <v>153.62</v>
      </c>
      <c r="L8" s="11">
        <f t="shared" si="1"/>
        <v>1.1138341067285384</v>
      </c>
      <c r="M8" s="5"/>
      <c r="N8" s="9" t="s">
        <v>41</v>
      </c>
      <c r="O8" s="10"/>
      <c r="P8" s="10"/>
      <c r="Q8" s="10">
        <v>217.15</v>
      </c>
      <c r="R8" s="11">
        <f t="shared" si="2"/>
        <v>1.0822327435833541</v>
      </c>
      <c r="S8" s="5"/>
      <c r="T8" s="9" t="s">
        <v>41</v>
      </c>
      <c r="U8" s="10"/>
      <c r="V8" s="10"/>
      <c r="W8" s="10">
        <v>94.73</v>
      </c>
      <c r="X8" s="11">
        <f t="shared" si="3"/>
        <v>1.1213304924242424</v>
      </c>
    </row>
    <row r="9" spans="2:24" ht="14.4" x14ac:dyDescent="0.2">
      <c r="B9" s="9" t="s">
        <v>42</v>
      </c>
      <c r="C9" s="10"/>
      <c r="D9" s="10"/>
      <c r="E9" s="10">
        <v>107.53</v>
      </c>
      <c r="F9" s="11">
        <f t="shared" si="0"/>
        <v>0.85024116391239035</v>
      </c>
      <c r="G9" s="5"/>
      <c r="H9" s="9" t="s">
        <v>42</v>
      </c>
      <c r="I9" s="10"/>
      <c r="J9" s="10"/>
      <c r="K9" s="10">
        <v>115.8</v>
      </c>
      <c r="L9" s="11">
        <f>K9/K8</f>
        <v>0.75380809790391867</v>
      </c>
      <c r="M9" s="5"/>
      <c r="N9" s="9" t="s">
        <v>42</v>
      </c>
      <c r="O9" s="10"/>
      <c r="P9" s="10"/>
      <c r="Q9" s="10">
        <v>180.32</v>
      </c>
      <c r="R9" s="11">
        <f t="shared" si="2"/>
        <v>0.83039373704812336</v>
      </c>
      <c r="S9" s="5"/>
      <c r="T9" s="9" t="s">
        <v>42</v>
      </c>
      <c r="U9" s="10"/>
      <c r="V9" s="10"/>
      <c r="W9" s="10">
        <v>72.7</v>
      </c>
      <c r="X9" s="11">
        <f t="shared" si="3"/>
        <v>0.76744431542278058</v>
      </c>
    </row>
    <row r="10" spans="2:24" ht="14.4" x14ac:dyDescent="0.2">
      <c r="B10" s="12" t="s">
        <v>44</v>
      </c>
      <c r="C10" s="10"/>
      <c r="D10" s="10"/>
      <c r="E10" s="10">
        <v>109.45</v>
      </c>
      <c r="F10" s="11">
        <f t="shared" si="0"/>
        <v>1.0178554821910164</v>
      </c>
      <c r="G10" s="7"/>
      <c r="H10" s="12" t="s">
        <v>44</v>
      </c>
      <c r="I10" s="10"/>
      <c r="J10" s="10"/>
      <c r="K10" s="10">
        <v>96.05</v>
      </c>
      <c r="L10" s="11">
        <f>K10/K9</f>
        <v>0.82944732297063906</v>
      </c>
      <c r="M10" s="7"/>
      <c r="N10" s="12" t="s">
        <v>44</v>
      </c>
      <c r="O10" s="10"/>
      <c r="P10" s="10"/>
      <c r="Q10" s="10">
        <v>162.32</v>
      </c>
      <c r="R10" s="11">
        <f t="shared" si="2"/>
        <v>0.90017746228926354</v>
      </c>
      <c r="S10" s="7"/>
      <c r="T10" s="12" t="s">
        <v>44</v>
      </c>
      <c r="U10" s="10"/>
      <c r="V10" s="10"/>
      <c r="W10" s="10">
        <v>63.21</v>
      </c>
      <c r="X10" s="11">
        <f t="shared" si="3"/>
        <v>0.86946354883081156</v>
      </c>
    </row>
    <row r="11" spans="2:24" ht="14.4" x14ac:dyDescent="0.2">
      <c r="B11" s="12" t="s">
        <v>46</v>
      </c>
      <c r="C11" s="10"/>
      <c r="D11" s="10"/>
      <c r="E11" s="10">
        <v>121.54</v>
      </c>
      <c r="F11" s="11">
        <f t="shared" si="0"/>
        <v>1.1104613978985838</v>
      </c>
      <c r="H11" s="12" t="s">
        <v>46</v>
      </c>
      <c r="I11" s="10"/>
      <c r="J11" s="10"/>
      <c r="K11" s="10">
        <v>111.6</v>
      </c>
      <c r="L11" s="11">
        <f>K11/K10</f>
        <v>1.1618948464341488</v>
      </c>
      <c r="N11" s="12" t="s">
        <v>46</v>
      </c>
      <c r="O11" s="10"/>
      <c r="P11" s="10"/>
      <c r="Q11" s="10">
        <v>180.68</v>
      </c>
      <c r="R11" s="11">
        <f t="shared" si="2"/>
        <v>1.1131099063578118</v>
      </c>
      <c r="T11" s="12" t="s">
        <v>46</v>
      </c>
      <c r="U11" s="10"/>
      <c r="V11" s="10"/>
      <c r="W11" s="10">
        <v>75.13</v>
      </c>
      <c r="X11" s="11">
        <f t="shared" si="3"/>
        <v>1.188577756684069</v>
      </c>
    </row>
    <row r="12" spans="2:24" ht="14.4" x14ac:dyDescent="0.2">
      <c r="B12" s="12" t="s">
        <v>47</v>
      </c>
      <c r="C12" s="10"/>
      <c r="D12" s="10"/>
      <c r="E12" s="10">
        <v>124.34</v>
      </c>
      <c r="F12" s="11">
        <f t="shared" si="0"/>
        <v>1.0230376830673029</v>
      </c>
      <c r="H12" s="12" t="s">
        <v>47</v>
      </c>
      <c r="I12" s="10"/>
      <c r="J12" s="10"/>
      <c r="K12" s="10">
        <v>122.99</v>
      </c>
      <c r="L12" s="11">
        <f t="shared" ref="L12:L25" si="4">K12/K11</f>
        <v>1.1020609318996415</v>
      </c>
      <c r="N12" s="12" t="s">
        <v>47</v>
      </c>
      <c r="O12" s="10"/>
      <c r="P12" s="10"/>
      <c r="Q12" s="10">
        <v>196.9</v>
      </c>
      <c r="R12" s="11">
        <f t="shared" si="2"/>
        <v>1.0897719725481514</v>
      </c>
      <c r="T12" s="12" t="s">
        <v>47</v>
      </c>
      <c r="U12" s="10"/>
      <c r="V12" s="10"/>
      <c r="W12" s="10">
        <v>84.01</v>
      </c>
      <c r="X12" s="11">
        <f t="shared" si="3"/>
        <v>1.1181951284440306</v>
      </c>
    </row>
    <row r="13" spans="2:24" ht="14.4" x14ac:dyDescent="0.2">
      <c r="B13" s="12" t="s">
        <v>48</v>
      </c>
      <c r="C13" s="11"/>
      <c r="D13" s="11"/>
      <c r="E13" s="11">
        <v>111.21</v>
      </c>
      <c r="F13" s="11">
        <f t="shared" si="0"/>
        <v>0.89440244490912013</v>
      </c>
      <c r="H13" s="12" t="s">
        <v>48</v>
      </c>
      <c r="I13" s="11"/>
      <c r="J13" s="11"/>
      <c r="K13" s="11">
        <v>130.55000000000001</v>
      </c>
      <c r="L13" s="11">
        <f t="shared" si="4"/>
        <v>1.0614684120660218</v>
      </c>
      <c r="N13" s="12" t="s">
        <v>48</v>
      </c>
      <c r="O13" s="11"/>
      <c r="P13" s="11"/>
      <c r="Q13" s="11">
        <v>187.66</v>
      </c>
      <c r="R13" s="11">
        <f t="shared" si="2"/>
        <v>0.95307262569832396</v>
      </c>
      <c r="T13" s="12" t="s">
        <v>48</v>
      </c>
      <c r="U13" s="11"/>
      <c r="V13" s="11"/>
      <c r="W13" s="11">
        <v>84.44</v>
      </c>
      <c r="X13" s="11">
        <f t="shared" si="3"/>
        <v>1.0051184382811569</v>
      </c>
    </row>
    <row r="14" spans="2:24" ht="14.4" x14ac:dyDescent="0.2">
      <c r="B14" s="12" t="s">
        <v>49</v>
      </c>
      <c r="C14" s="11"/>
      <c r="D14" s="11"/>
      <c r="E14" s="11">
        <v>111.45</v>
      </c>
      <c r="F14" s="11">
        <f t="shared" si="0"/>
        <v>1.0021580793094147</v>
      </c>
      <c r="H14" s="12" t="s">
        <v>49</v>
      </c>
      <c r="I14" s="11"/>
      <c r="J14" s="11"/>
      <c r="K14" s="11">
        <v>137.76</v>
      </c>
      <c r="L14" s="11">
        <f t="shared" si="4"/>
        <v>1.0552278820375334</v>
      </c>
      <c r="N14" s="12" t="s">
        <v>49</v>
      </c>
      <c r="O14" s="11"/>
      <c r="P14" s="11"/>
      <c r="Q14" s="11">
        <v>201.88</v>
      </c>
      <c r="R14" s="11">
        <f t="shared" si="2"/>
        <v>1.0757753383779176</v>
      </c>
      <c r="T14" s="12" t="s">
        <v>49</v>
      </c>
      <c r="U14" s="11"/>
      <c r="V14" s="11"/>
      <c r="W14" s="11">
        <v>88.8</v>
      </c>
      <c r="X14" s="11">
        <f t="shared" si="3"/>
        <v>1.0516342965419232</v>
      </c>
    </row>
    <row r="15" spans="2:24" ht="14.4" x14ac:dyDescent="0.2">
      <c r="B15" s="12" t="s">
        <v>50</v>
      </c>
      <c r="C15" s="11"/>
      <c r="D15" s="11"/>
      <c r="E15" s="11">
        <v>115.27</v>
      </c>
      <c r="F15" s="11">
        <f t="shared" si="0"/>
        <v>1.0342754598474653</v>
      </c>
      <c r="H15" s="12" t="s">
        <v>50</v>
      </c>
      <c r="I15" s="11"/>
      <c r="J15" s="11"/>
      <c r="K15" s="11">
        <v>138.65</v>
      </c>
      <c r="L15" s="11">
        <f t="shared" si="4"/>
        <v>1.0064605110336819</v>
      </c>
      <c r="N15" s="12" t="s">
        <v>50</v>
      </c>
      <c r="O15" s="11"/>
      <c r="P15" s="11"/>
      <c r="Q15" s="11">
        <v>204.89</v>
      </c>
      <c r="R15" s="11">
        <f t="shared" si="2"/>
        <v>1.0149098474341192</v>
      </c>
      <c r="T15" s="12" t="s">
        <v>50</v>
      </c>
      <c r="U15" s="11"/>
      <c r="V15" s="11"/>
      <c r="W15" s="11">
        <v>89.41</v>
      </c>
      <c r="X15" s="11">
        <f t="shared" si="3"/>
        <v>1.0068693693693693</v>
      </c>
    </row>
    <row r="16" spans="2:24" ht="14.4" x14ac:dyDescent="0.2">
      <c r="B16" s="12" t="s">
        <v>51</v>
      </c>
      <c r="C16" s="11"/>
      <c r="D16" s="11"/>
      <c r="E16" s="11">
        <v>119.63</v>
      </c>
      <c r="F16" s="11">
        <f t="shared" si="0"/>
        <v>1.0378242387438188</v>
      </c>
      <c r="H16" s="12" t="s">
        <v>51</v>
      </c>
      <c r="I16" s="11"/>
      <c r="J16" s="11"/>
      <c r="K16" s="11">
        <v>151.41999999999999</v>
      </c>
      <c r="L16" s="11">
        <f t="shared" si="4"/>
        <v>1.0921024161557877</v>
      </c>
      <c r="N16" s="12" t="s">
        <v>51</v>
      </c>
      <c r="O16" s="11"/>
      <c r="P16" s="11"/>
      <c r="Q16" s="11">
        <v>226.03</v>
      </c>
      <c r="R16" s="11">
        <f t="shared" si="2"/>
        <v>1.103177314656645</v>
      </c>
      <c r="T16" s="12" t="s">
        <v>51</v>
      </c>
      <c r="U16" s="11"/>
      <c r="V16" s="11"/>
      <c r="W16" s="11">
        <v>95.25</v>
      </c>
      <c r="X16" s="11">
        <f t="shared" si="3"/>
        <v>1.0653170786265518</v>
      </c>
    </row>
    <row r="17" spans="2:24" ht="14.4" x14ac:dyDescent="0.2">
      <c r="B17" s="12" t="s">
        <v>52</v>
      </c>
      <c r="C17" s="11"/>
      <c r="D17" s="11"/>
      <c r="E17" s="11">
        <v>117.68</v>
      </c>
      <c r="F17" s="11">
        <f t="shared" si="0"/>
        <v>0.98369974086767542</v>
      </c>
      <c r="H17" s="12" t="s">
        <v>52</v>
      </c>
      <c r="I17" s="11"/>
      <c r="J17" s="11"/>
      <c r="K17" s="11">
        <v>166.64</v>
      </c>
      <c r="L17" s="11">
        <f t="shared" si="4"/>
        <v>1.1005151234975565</v>
      </c>
      <c r="N17" s="12" t="s">
        <v>52</v>
      </c>
      <c r="O17" s="11"/>
      <c r="P17" s="11"/>
      <c r="Q17" s="11">
        <v>241.82</v>
      </c>
      <c r="R17" s="11">
        <f t="shared" si="2"/>
        <v>1.0698579834535238</v>
      </c>
      <c r="T17" s="12" t="s">
        <v>52</v>
      </c>
      <c r="U17" s="11"/>
      <c r="V17" s="11"/>
      <c r="W17" s="11">
        <v>99.92</v>
      </c>
      <c r="X17" s="11">
        <f t="shared" si="3"/>
        <v>1.049028871391076</v>
      </c>
    </row>
    <row r="18" spans="2:24" ht="14.4" x14ac:dyDescent="0.2">
      <c r="B18" s="12" t="s">
        <v>53</v>
      </c>
      <c r="C18" s="11"/>
      <c r="D18" s="11"/>
      <c r="E18" s="11">
        <v>103.91</v>
      </c>
      <c r="F18" s="11">
        <f t="shared" si="0"/>
        <v>0.88298776342624052</v>
      </c>
      <c r="H18" s="12" t="s">
        <v>53</v>
      </c>
      <c r="I18" s="11"/>
      <c r="J18" s="11"/>
      <c r="K18" s="11">
        <v>142.52000000000001</v>
      </c>
      <c r="L18" s="11">
        <f t="shared" si="4"/>
        <v>0.85525684109457523</v>
      </c>
      <c r="N18" s="12" t="s">
        <v>53</v>
      </c>
      <c r="O18" s="11"/>
      <c r="P18" s="11"/>
      <c r="Q18" s="11">
        <v>183.96</v>
      </c>
      <c r="R18" s="11">
        <f t="shared" si="2"/>
        <v>0.7607311223223886</v>
      </c>
      <c r="T18" s="12" t="s">
        <v>53</v>
      </c>
      <c r="U18" s="11"/>
      <c r="V18" s="11"/>
      <c r="W18" s="11">
        <v>91.72</v>
      </c>
      <c r="X18" s="11">
        <f t="shared" si="3"/>
        <v>0.9179343474779823</v>
      </c>
    </row>
    <row r="19" spans="2:24" ht="14.4" x14ac:dyDescent="0.2">
      <c r="B19" s="12" t="s">
        <v>54</v>
      </c>
      <c r="C19" s="11"/>
      <c r="D19" s="11"/>
      <c r="E19" s="11">
        <v>90.4</v>
      </c>
      <c r="F19" s="11">
        <f t="shared" si="0"/>
        <v>0.86998363968819181</v>
      </c>
      <c r="H19" s="12" t="s">
        <v>54</v>
      </c>
      <c r="I19" s="11"/>
      <c r="J19" s="11"/>
      <c r="K19" s="11">
        <v>133.1</v>
      </c>
      <c r="L19" s="11">
        <f t="shared" si="4"/>
        <v>0.9339040134717933</v>
      </c>
      <c r="N19" s="12" t="s">
        <v>54</v>
      </c>
      <c r="O19" s="11"/>
      <c r="P19" s="11"/>
      <c r="Q19" s="11">
        <v>146.61000000000001</v>
      </c>
      <c r="R19" s="11">
        <f t="shared" si="2"/>
        <v>0.79696673189823874</v>
      </c>
      <c r="T19" s="12" t="s">
        <v>54</v>
      </c>
      <c r="U19" s="11"/>
      <c r="V19" s="11"/>
      <c r="W19" s="11">
        <v>87.78</v>
      </c>
      <c r="X19" s="11">
        <f t="shared" si="3"/>
        <v>0.95704317488006985</v>
      </c>
    </row>
    <row r="20" spans="2:24" ht="14.4" x14ac:dyDescent="0.2">
      <c r="B20" s="12" t="s">
        <v>55</v>
      </c>
      <c r="C20" s="11"/>
      <c r="D20" s="11"/>
      <c r="E20" s="11">
        <v>83.64</v>
      </c>
      <c r="F20" s="11">
        <f t="shared" si="0"/>
        <v>0.92522123893805308</v>
      </c>
      <c r="H20" s="12" t="s">
        <v>55</v>
      </c>
      <c r="I20" s="11"/>
      <c r="J20" s="11"/>
      <c r="K20" s="11">
        <v>116.01</v>
      </c>
      <c r="L20" s="11">
        <f t="shared" si="4"/>
        <v>0.87160030052592041</v>
      </c>
      <c r="N20" s="12" t="s">
        <v>55</v>
      </c>
      <c r="O20" s="11"/>
      <c r="P20" s="11"/>
      <c r="Q20" s="11">
        <v>135.04</v>
      </c>
      <c r="R20" s="11">
        <f t="shared" si="2"/>
        <v>0.92108314576086203</v>
      </c>
      <c r="T20" s="12" t="s">
        <v>55</v>
      </c>
      <c r="U20" s="11"/>
      <c r="V20" s="11"/>
      <c r="W20" s="11">
        <v>86.47</v>
      </c>
      <c r="X20" s="11">
        <f t="shared" si="3"/>
        <v>0.98507632718159033</v>
      </c>
    </row>
    <row r="21" spans="2:24" ht="14.4" x14ac:dyDescent="0.2">
      <c r="B21" s="12" t="s">
        <v>56</v>
      </c>
      <c r="C21" s="11"/>
      <c r="D21" s="11"/>
      <c r="E21" s="11">
        <v>77.849999999999994</v>
      </c>
      <c r="F21" s="11">
        <f t="shared" si="0"/>
        <v>0.93077474892395973</v>
      </c>
      <c r="H21" s="12" t="s">
        <v>56</v>
      </c>
      <c r="I21" s="11"/>
      <c r="J21" s="11"/>
      <c r="K21" s="11">
        <v>105.09</v>
      </c>
      <c r="L21" s="11">
        <f t="shared" si="4"/>
        <v>0.9058701836048616</v>
      </c>
      <c r="N21" s="12" t="s">
        <v>56</v>
      </c>
      <c r="O21" s="11"/>
      <c r="P21" s="11"/>
      <c r="Q21" s="11">
        <v>123.55</v>
      </c>
      <c r="R21" s="11">
        <f t="shared" si="2"/>
        <v>0.91491409952606639</v>
      </c>
      <c r="T21" s="12" t="s">
        <v>56</v>
      </c>
      <c r="U21" s="11"/>
      <c r="V21" s="11"/>
      <c r="W21" s="11">
        <v>85.21</v>
      </c>
      <c r="X21" s="11">
        <f t="shared" si="3"/>
        <v>0.98542847230253261</v>
      </c>
    </row>
    <row r="22" spans="2:24" ht="14.4" x14ac:dyDescent="0.2">
      <c r="B22" s="12" t="s">
        <v>57</v>
      </c>
      <c r="C22" s="11"/>
      <c r="D22" s="11"/>
      <c r="E22" s="11">
        <v>79.31</v>
      </c>
      <c r="F22" s="11">
        <f t="shared" si="0"/>
        <v>1.0187540141297369</v>
      </c>
      <c r="H22" s="12" t="s">
        <v>57</v>
      </c>
      <c r="I22" s="11"/>
      <c r="J22" s="11"/>
      <c r="K22" s="11">
        <v>102.57</v>
      </c>
      <c r="L22" s="11">
        <f t="shared" si="4"/>
        <v>0.97602055381101904</v>
      </c>
      <c r="N22" s="12" t="s">
        <v>57</v>
      </c>
      <c r="O22" s="11"/>
      <c r="P22" s="11"/>
      <c r="Q22" s="11">
        <v>129.88</v>
      </c>
      <c r="R22" s="11">
        <f t="shared" si="2"/>
        <v>1.0512343180898422</v>
      </c>
      <c r="T22" s="12" t="s">
        <v>57</v>
      </c>
      <c r="U22" s="11"/>
      <c r="V22" s="11"/>
      <c r="W22" s="11">
        <v>84.42</v>
      </c>
      <c r="X22" s="11">
        <f t="shared" si="3"/>
        <v>0.99072878770097417</v>
      </c>
    </row>
    <row r="23" spans="2:24" ht="14.4" x14ac:dyDescent="0.2">
      <c r="B23" s="12" t="s">
        <v>58</v>
      </c>
      <c r="C23" s="11"/>
      <c r="D23" s="11"/>
      <c r="E23" s="11">
        <v>98.68</v>
      </c>
      <c r="F23" s="11">
        <f t="shared" si="0"/>
        <v>1.2442314966586812</v>
      </c>
      <c r="H23" s="12" t="s">
        <v>58</v>
      </c>
      <c r="I23" s="11"/>
      <c r="J23" s="11"/>
      <c r="K23" s="11">
        <v>133.88999999999999</v>
      </c>
      <c r="L23" s="11">
        <f t="shared" si="4"/>
        <v>1.3053524422345715</v>
      </c>
      <c r="N23" s="12" t="s">
        <v>58</v>
      </c>
      <c r="O23" s="11"/>
      <c r="P23" s="11"/>
      <c r="Q23" s="11">
        <v>161.12</v>
      </c>
      <c r="R23" s="11">
        <f t="shared" si="2"/>
        <v>1.2405297197412997</v>
      </c>
      <c r="T23" s="12" t="s">
        <v>58</v>
      </c>
      <c r="U23" s="11"/>
      <c r="V23" s="11"/>
      <c r="W23" s="11">
        <v>108.7</v>
      </c>
      <c r="X23" s="11">
        <f t="shared" si="3"/>
        <v>1.2876095711916609</v>
      </c>
    </row>
    <row r="24" spans="2:24" ht="14.4" x14ac:dyDescent="0.3">
      <c r="B24" s="12" t="s">
        <v>59</v>
      </c>
      <c r="C24" s="13"/>
      <c r="D24" s="13"/>
      <c r="E24" s="13">
        <v>109.5</v>
      </c>
      <c r="F24" s="11">
        <f t="shared" si="0"/>
        <v>1.1096473449533846</v>
      </c>
      <c r="H24" s="12" t="s">
        <v>59</v>
      </c>
      <c r="I24" s="13"/>
      <c r="J24" s="13"/>
      <c r="K24" s="13">
        <v>138.71</v>
      </c>
      <c r="L24" s="11">
        <f t="shared" si="4"/>
        <v>1.0359997012472928</v>
      </c>
      <c r="N24" s="12" t="s">
        <v>59</v>
      </c>
      <c r="O24" s="13"/>
      <c r="P24" s="13"/>
      <c r="Q24" s="13">
        <v>178.55</v>
      </c>
      <c r="R24" s="11">
        <f t="shared" si="2"/>
        <v>1.1081802383316783</v>
      </c>
      <c r="S24" s="8"/>
      <c r="T24" s="12" t="s">
        <v>59</v>
      </c>
      <c r="U24" s="13"/>
      <c r="V24" s="13"/>
      <c r="W24" s="13">
        <v>114.34</v>
      </c>
      <c r="X24" s="11">
        <f t="shared" si="3"/>
        <v>1.0518859245630174</v>
      </c>
    </row>
    <row r="25" spans="2:24" ht="14.4" x14ac:dyDescent="0.3">
      <c r="B25" s="12" t="s">
        <v>60</v>
      </c>
      <c r="C25" s="13"/>
      <c r="D25" s="13"/>
      <c r="E25" s="13">
        <v>120.9</v>
      </c>
      <c r="F25" s="11">
        <f t="shared" si="0"/>
        <v>1.1041095890410959</v>
      </c>
      <c r="H25" s="12" t="s">
        <v>60</v>
      </c>
      <c r="I25" s="13"/>
      <c r="J25" s="13"/>
      <c r="K25" s="13">
        <v>136.71</v>
      </c>
      <c r="L25" s="11">
        <f t="shared" si="4"/>
        <v>0.9855814288803979</v>
      </c>
      <c r="N25" s="12" t="s">
        <v>60</v>
      </c>
      <c r="O25" s="13"/>
      <c r="P25" s="13"/>
      <c r="Q25" s="13">
        <v>186.93</v>
      </c>
      <c r="R25" s="11">
        <f t="shared" si="2"/>
        <v>1.0469336320358442</v>
      </c>
      <c r="S25" s="8"/>
      <c r="T25" s="12" t="s">
        <v>60</v>
      </c>
      <c r="U25" s="13"/>
      <c r="V25" s="13"/>
      <c r="W25" s="13">
        <v>124.83</v>
      </c>
      <c r="X25" s="11">
        <f t="shared" si="3"/>
        <v>1.0917439216372222</v>
      </c>
    </row>
    <row r="26" spans="2:24" ht="14.4" x14ac:dyDescent="0.3">
      <c r="B26" s="12" t="s">
        <v>61</v>
      </c>
      <c r="C26" s="13"/>
      <c r="D26" s="13"/>
      <c r="E26" s="13">
        <v>104.28</v>
      </c>
      <c r="F26" s="11">
        <f t="shared" ref="F26:F31" si="5">E26/E25</f>
        <v>0.86253101736972704</v>
      </c>
      <c r="H26" s="12" t="s">
        <v>61</v>
      </c>
      <c r="I26" s="13"/>
      <c r="J26" s="13"/>
      <c r="K26" s="13">
        <v>116.48</v>
      </c>
      <c r="L26" s="11">
        <f t="shared" ref="L26:L31" si="6">K26/K25</f>
        <v>0.85202252944188428</v>
      </c>
      <c r="N26" s="12" t="s">
        <v>61</v>
      </c>
      <c r="O26" s="13"/>
      <c r="P26" s="13"/>
      <c r="Q26" s="13">
        <v>133.24</v>
      </c>
      <c r="R26" s="11">
        <f t="shared" ref="R26:R31" si="7">Q26/Q25</f>
        <v>0.71278018509602525</v>
      </c>
      <c r="S26" s="8"/>
      <c r="T26" s="12" t="s">
        <v>61</v>
      </c>
      <c r="U26" s="13"/>
      <c r="V26" s="13"/>
      <c r="W26" s="13">
        <v>106.16</v>
      </c>
      <c r="X26" s="11">
        <f t="shared" ref="X26:X31" si="8">W26/W25</f>
        <v>0.85043659376752379</v>
      </c>
    </row>
    <row r="27" spans="2:24" ht="14.4" x14ac:dyDescent="0.3">
      <c r="B27" s="12" t="s">
        <v>62</v>
      </c>
      <c r="C27" s="13"/>
      <c r="D27" s="13"/>
      <c r="E27" s="13">
        <v>113.65</v>
      </c>
      <c r="F27" s="11">
        <f t="shared" si="5"/>
        <v>1.0898542385884158</v>
      </c>
      <c r="H27" s="12" t="s">
        <v>62</v>
      </c>
      <c r="I27" s="13"/>
      <c r="J27" s="13"/>
      <c r="K27" s="13">
        <v>134.21</v>
      </c>
      <c r="L27" s="11">
        <f t="shared" si="6"/>
        <v>1.1522149725274726</v>
      </c>
      <c r="N27" s="12" t="s">
        <v>62</v>
      </c>
      <c r="O27" s="13"/>
      <c r="P27" s="13"/>
      <c r="Q27" s="13">
        <v>153.07</v>
      </c>
      <c r="R27" s="11">
        <f t="shared" si="7"/>
        <v>1.1488291804262982</v>
      </c>
      <c r="S27" s="8"/>
      <c r="T27" s="12" t="s">
        <v>62</v>
      </c>
      <c r="U27" s="13"/>
      <c r="V27" s="13"/>
      <c r="W27" s="13">
        <v>116.48</v>
      </c>
      <c r="X27" s="11">
        <f t="shared" si="8"/>
        <v>1.0972117558402412</v>
      </c>
    </row>
    <row r="28" spans="2:24" ht="14.4" x14ac:dyDescent="0.3">
      <c r="B28" s="12" t="s">
        <v>63</v>
      </c>
      <c r="C28" s="13"/>
      <c r="D28" s="13"/>
      <c r="E28" s="13">
        <v>114.27</v>
      </c>
      <c r="F28" s="11">
        <f t="shared" si="5"/>
        <v>1.0054553453585569</v>
      </c>
      <c r="H28" s="12" t="s">
        <v>63</v>
      </c>
      <c r="I28" s="13"/>
      <c r="J28" s="13"/>
      <c r="K28" s="13">
        <v>132.18</v>
      </c>
      <c r="L28" s="11">
        <f t="shared" si="6"/>
        <v>0.98487445048804112</v>
      </c>
      <c r="N28" s="12" t="s">
        <v>63</v>
      </c>
      <c r="O28" s="13"/>
      <c r="P28" s="13"/>
      <c r="Q28" s="13">
        <v>152.13999999999999</v>
      </c>
      <c r="R28" s="11">
        <f t="shared" si="7"/>
        <v>0.99392434833736198</v>
      </c>
      <c r="S28" s="8"/>
      <c r="T28" s="12" t="s">
        <v>63</v>
      </c>
      <c r="U28" s="13"/>
      <c r="V28" s="13"/>
      <c r="W28" s="13">
        <v>115.44</v>
      </c>
      <c r="X28" s="11">
        <f t="shared" si="8"/>
        <v>0.99107142857142849</v>
      </c>
    </row>
    <row r="29" spans="2:24" ht="14.4" x14ac:dyDescent="0.3">
      <c r="B29" s="12" t="s">
        <v>64</v>
      </c>
      <c r="C29" s="13"/>
      <c r="D29" s="13"/>
      <c r="E29" s="13">
        <v>108.502</v>
      </c>
      <c r="F29" s="11">
        <f t="shared" si="5"/>
        <v>0.94952305942067028</v>
      </c>
      <c r="H29" s="12" t="s">
        <v>64</v>
      </c>
      <c r="I29" s="13"/>
      <c r="J29" s="13"/>
      <c r="K29" s="13">
        <v>119.402</v>
      </c>
      <c r="L29" s="11">
        <f t="shared" si="6"/>
        <v>0.90332879406869415</v>
      </c>
      <c r="N29" s="12" t="s">
        <v>64</v>
      </c>
      <c r="O29" s="13"/>
      <c r="P29" s="13"/>
      <c r="Q29" s="13">
        <v>136.56</v>
      </c>
      <c r="R29" s="11">
        <f t="shared" si="7"/>
        <v>0.89759432102011316</v>
      </c>
      <c r="S29" s="8"/>
      <c r="T29" s="12" t="s">
        <v>64</v>
      </c>
      <c r="U29" s="13"/>
      <c r="V29" s="13"/>
      <c r="W29" s="13">
        <v>108.84400000000001</v>
      </c>
      <c r="X29" s="11">
        <f t="shared" si="8"/>
        <v>0.94286209286209299</v>
      </c>
    </row>
    <row r="30" spans="2:24" ht="13.8" customHeight="1" x14ac:dyDescent="0.3">
      <c r="B30" s="12" t="s">
        <v>66</v>
      </c>
      <c r="C30" s="13"/>
      <c r="D30" s="13"/>
      <c r="E30" s="13">
        <v>106.61818181818199</v>
      </c>
      <c r="F30" s="11">
        <f t="shared" si="5"/>
        <v>0.98263794048203723</v>
      </c>
      <c r="H30" s="12" t="s">
        <v>66</v>
      </c>
      <c r="I30" s="13"/>
      <c r="J30" s="13"/>
      <c r="K30" s="13">
        <v>125.67181818181817</v>
      </c>
      <c r="L30" s="11">
        <f t="shared" si="6"/>
        <v>1.0525101604815512</v>
      </c>
      <c r="N30" s="12" t="s">
        <v>66</v>
      </c>
      <c r="O30" s="13"/>
      <c r="P30" s="13"/>
      <c r="Q30" s="13">
        <v>140.82909090909092</v>
      </c>
      <c r="R30" s="11">
        <f t="shared" si="7"/>
        <v>1.031261649890824</v>
      </c>
      <c r="S30" s="8"/>
      <c r="T30" s="12" t="s">
        <v>66</v>
      </c>
      <c r="U30" s="13"/>
      <c r="V30" s="13"/>
      <c r="W30" s="13">
        <v>116.22000000000001</v>
      </c>
      <c r="X30" s="11">
        <f t="shared" si="8"/>
        <v>1.067766711991474</v>
      </c>
    </row>
    <row r="31" spans="2:24" ht="13.8" customHeight="1" x14ac:dyDescent="0.3">
      <c r="B31" s="12" t="s">
        <v>65</v>
      </c>
      <c r="C31" s="13"/>
      <c r="D31" s="13"/>
      <c r="E31" s="13">
        <v>113.32300000000001</v>
      </c>
      <c r="F31" s="11">
        <f t="shared" si="5"/>
        <v>1.0628862551159601</v>
      </c>
      <c r="H31" s="12" t="s">
        <v>65</v>
      </c>
      <c r="I31" s="13"/>
      <c r="J31" s="13"/>
      <c r="K31" s="13">
        <v>131.56700000000001</v>
      </c>
      <c r="L31" s="11">
        <f t="shared" si="6"/>
        <v>1.0469093381751895</v>
      </c>
      <c r="N31" s="12" t="s">
        <v>65</v>
      </c>
      <c r="O31" s="13"/>
      <c r="P31" s="13"/>
      <c r="Q31" s="13">
        <v>156.941</v>
      </c>
      <c r="R31" s="11">
        <f t="shared" si="7"/>
        <v>1.1144075346002891</v>
      </c>
      <c r="S31" s="8"/>
      <c r="T31" s="12" t="s">
        <v>65</v>
      </c>
      <c r="U31" s="13"/>
      <c r="V31" s="13"/>
      <c r="W31" s="13">
        <v>122.026</v>
      </c>
      <c r="X31" s="11">
        <f t="shared" si="8"/>
        <v>1.0499569781448974</v>
      </c>
    </row>
    <row r="32" spans="2:24" ht="13.8" customHeight="1" x14ac:dyDescent="0.3">
      <c r="B32" s="12" t="s">
        <v>69</v>
      </c>
      <c r="C32" s="13"/>
      <c r="D32" s="13"/>
      <c r="E32" s="13">
        <v>146.49666666666667</v>
      </c>
      <c r="F32" s="11">
        <f t="shared" ref="F32" si="9">E32/E31</f>
        <v>1.2927355141204051</v>
      </c>
      <c r="H32" s="12" t="s">
        <v>69</v>
      </c>
      <c r="I32" s="13"/>
      <c r="J32" s="13"/>
      <c r="K32" s="13">
        <v>144.07888888888888</v>
      </c>
      <c r="L32" s="11">
        <f t="shared" ref="L32" si="10">K32/K31</f>
        <v>1.0950989905438968</v>
      </c>
      <c r="N32" s="12" t="s">
        <v>69</v>
      </c>
      <c r="O32" s="13"/>
      <c r="P32" s="13"/>
      <c r="Q32" s="13">
        <v>167.07888888888888</v>
      </c>
      <c r="R32" s="11">
        <f t="shared" ref="R32" si="11">Q32/Q31</f>
        <v>1.0645968159301196</v>
      </c>
      <c r="S32" s="8"/>
      <c r="T32" s="12" t="s">
        <v>69</v>
      </c>
      <c r="U32" s="13"/>
      <c r="V32" s="13"/>
      <c r="W32" s="13">
        <v>147.61333333333334</v>
      </c>
      <c r="X32" s="11">
        <f t="shared" ref="X32" si="12">W32/W31</f>
        <v>1.2096875529258793</v>
      </c>
    </row>
    <row r="33" spans="2:24" ht="13.8" customHeight="1" x14ac:dyDescent="0.3">
      <c r="B33" s="12" t="s">
        <v>71</v>
      </c>
      <c r="C33" s="13"/>
      <c r="D33" s="13"/>
      <c r="E33" s="13">
        <v>150.22999999999999</v>
      </c>
      <c r="F33" s="11">
        <f t="shared" ref="F33" si="13">E33/E32</f>
        <v>1.0254840838244328</v>
      </c>
      <c r="H33" s="12" t="s">
        <v>71</v>
      </c>
      <c r="I33" s="13"/>
      <c r="J33" s="13"/>
      <c r="K33" s="13">
        <v>158.88</v>
      </c>
      <c r="L33" s="11">
        <f t="shared" ref="L33" si="14">K33/K32</f>
        <v>1.102729214704907</v>
      </c>
      <c r="N33" s="12" t="s">
        <v>71</v>
      </c>
      <c r="O33" s="13"/>
      <c r="P33" s="13"/>
      <c r="Q33" s="13">
        <v>185.95</v>
      </c>
      <c r="R33" s="11">
        <f t="shared" ref="R33" si="15">Q33/Q32</f>
        <v>1.1129473103191438</v>
      </c>
      <c r="S33" s="8"/>
      <c r="T33" s="12" t="s">
        <v>71</v>
      </c>
      <c r="U33" s="13"/>
      <c r="V33" s="13"/>
      <c r="W33" s="13">
        <v>164.63</v>
      </c>
      <c r="X33" s="11">
        <f t="shared" ref="X33" si="16">W33/W32</f>
        <v>1.1152786559479722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各年の値</vt:lpstr>
      <vt:lpstr>10月前半の平均値</vt:lpstr>
      <vt:lpstr>各年の値!Print_Area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熊渕　智行</dc:creator>
  <cp:lastModifiedBy>justice</cp:lastModifiedBy>
  <cp:lastPrinted>2018-10-01T00:40:04Z</cp:lastPrinted>
  <dcterms:created xsi:type="dcterms:W3CDTF">2014-01-06T10:05:46Z</dcterms:created>
  <dcterms:modified xsi:type="dcterms:W3CDTF">2023-12-18T08:32:20Z</dcterms:modified>
</cp:coreProperties>
</file>